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xtranet.bchydro.com/sites/BCH_MRS_Oversight/Assessment Report/"/>
    </mc:Choice>
  </mc:AlternateContent>
  <xr:revisionPtr revIDLastSave="0" documentId="13_ncr:1_{5DA1DE06-3823-4ECE-900B-171393B58685}" xr6:coauthVersionLast="47" xr6:coauthVersionMax="47" xr10:uidLastSave="{00000000-0000-0000-0000-000000000000}"/>
  <bookViews>
    <workbookView xWindow="-120" yWindow="-120" windowWidth="29040" windowHeight="15840" tabRatio="942" activeTab="1" xr2:uid="{A3FC1E4B-CF2F-4264-B095-AC82E9D640F8}"/>
  </bookViews>
  <sheets>
    <sheet name="Stnds Feedback Instructions" sheetId="81" r:id="rId1"/>
    <sheet name="Standards Feedback PC BCUC" sheetId="85" r:id="rId2"/>
    <sheet name="Standards Feedback O&amp;P TEMPLATE" sheetId="20" state="hidden" r:id="rId3"/>
    <sheet name="Standards Feedback CIP TEMPLATE" sheetId="18" state="hidden" r:id="rId4"/>
    <sheet name="CIP_template AR15" sheetId="35" state="hidden" r:id="rId5"/>
    <sheet name="O&amp;P_template AR15" sheetId="13" state="hidden" r:id="rId6"/>
    <sheet name="CIP-" sheetId="59" state="hidden" r:id="rId7"/>
    <sheet name="Glossary of Terms Instructions" sheetId="82" r:id="rId8"/>
    <sheet name="Glossary Feedback Survey Form" sheetId="84" r:id="rId9"/>
    <sheet name="KBU List" sheetId="15" state="hidden" r:id="rId10"/>
    <sheet name="END" sheetId="83" r:id="rId11"/>
  </sheets>
  <definedNames>
    <definedName name="_xlnm._FilterDatabase" localSheetId="6" hidden="1">'CIP-'!$A$6:$ED$11</definedName>
    <definedName name="_xlnm._FilterDatabase" localSheetId="4" hidden="1">'CIP_template AR15'!$A$6:$CO$17</definedName>
    <definedName name="_xlnm._FilterDatabase" localSheetId="8" hidden="1">'Glossary Feedback Survey Form'!$A$5:$K$10</definedName>
    <definedName name="_xlnm._FilterDatabase" localSheetId="5" hidden="1">'O&amp;P_template AR15'!$A$6:$BV$6</definedName>
    <definedName name="_xlnm._FilterDatabase" localSheetId="3" hidden="1">'Standards Feedback CIP TEMPLATE'!$A$6:$ED$21</definedName>
    <definedName name="_xlnm._FilterDatabase" localSheetId="2" hidden="1">'Standards Feedback O&amp;P TEMPLATE'!$A$6:$CK$104</definedName>
    <definedName name="_xlnm._FilterDatabase" localSheetId="1" hidden="1">'Standards Feedback PC BCUC'!$A$6:$P$91</definedName>
    <definedName name="_xlnm.Print_Area" localSheetId="0">'Stnds Feedback Instructions'!$B$2:$C$12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91" i="85" l="1"/>
  <c r="N91" i="85"/>
  <c r="B91" i="85"/>
  <c r="J10" i="84"/>
  <c r="I10" i="84"/>
  <c r="B10" i="84"/>
  <c r="X7" i="59" l="1"/>
  <c r="BV7" i="59" l="1"/>
  <c r="BV8" i="59"/>
  <c r="BV9" i="59"/>
  <c r="BV10" i="59"/>
  <c r="B11" i="59"/>
  <c r="CZ7" i="59"/>
  <c r="BG7" i="59"/>
  <c r="BG10" i="59"/>
  <c r="AH10" i="59"/>
  <c r="X8" i="59"/>
  <c r="Y8" i="59"/>
  <c r="Z8" i="59"/>
  <c r="AA8" i="59"/>
  <c r="X9" i="59"/>
  <c r="Y9" i="59"/>
  <c r="Z9" i="59"/>
  <c r="AA9" i="59"/>
  <c r="X10" i="59"/>
  <c r="Y10" i="59"/>
  <c r="Z10" i="59"/>
  <c r="AA10" i="59"/>
  <c r="Z7" i="59"/>
  <c r="AA7" i="59"/>
  <c r="Y7" i="59"/>
  <c r="X11" i="59" l="1"/>
  <c r="Y11" i="59"/>
  <c r="V7" i="59"/>
  <c r="AA11" i="59"/>
  <c r="Z11" i="59"/>
  <c r="U7" i="59"/>
  <c r="DE10" i="59" l="1"/>
  <c r="CZ10" i="59"/>
  <c r="DT10" i="59"/>
  <c r="DO10" i="59"/>
  <c r="CP10" i="59"/>
  <c r="CK10" i="59"/>
  <c r="DE9" i="59"/>
  <c r="CZ9" i="59"/>
  <c r="DT9" i="59"/>
  <c r="DO9" i="59"/>
  <c r="CP9" i="59"/>
  <c r="CK9" i="59"/>
  <c r="DE8" i="59"/>
  <c r="CZ8" i="59"/>
  <c r="DT8" i="59"/>
  <c r="DO8" i="59"/>
  <c r="CP8" i="59"/>
  <c r="CK8" i="59"/>
  <c r="DE7" i="59"/>
  <c r="DT7" i="59"/>
  <c r="DO7" i="59"/>
  <c r="CP7" i="59"/>
  <c r="CP11" i="59" s="1"/>
  <c r="CK7" i="59"/>
  <c r="CK11" i="59" s="1"/>
  <c r="DO11" i="59" l="1"/>
  <c r="CZ11" i="59"/>
  <c r="DT11" i="59"/>
  <c r="DE11" i="59"/>
  <c r="CA10" i="59" l="1"/>
  <c r="BL10" i="59"/>
  <c r="AW10" i="59"/>
  <c r="AR10" i="59"/>
  <c r="AC10" i="59"/>
  <c r="V10" i="59"/>
  <c r="CA9" i="59"/>
  <c r="BL9" i="59"/>
  <c r="BG9" i="59"/>
  <c r="AW9" i="59"/>
  <c r="AR9" i="59"/>
  <c r="AH9" i="59"/>
  <c r="AC9" i="59"/>
  <c r="V9" i="59"/>
  <c r="CA8" i="59"/>
  <c r="BL8" i="59"/>
  <c r="BG8" i="59"/>
  <c r="AW8" i="59"/>
  <c r="AR8" i="59"/>
  <c r="AH8" i="59"/>
  <c r="AC8" i="59"/>
  <c r="V8" i="59"/>
  <c r="CA7" i="59"/>
  <c r="BL7" i="59"/>
  <c r="AW7" i="59"/>
  <c r="AR7" i="59"/>
  <c r="AH7" i="59"/>
  <c r="AC7" i="59"/>
  <c r="AC11" i="59" l="1"/>
  <c r="AH11" i="59"/>
  <c r="CA11" i="59"/>
  <c r="U9" i="59"/>
  <c r="U10" i="59"/>
  <c r="U8" i="59"/>
  <c r="BV11" i="59"/>
  <c r="AR11" i="59"/>
  <c r="AW11" i="59"/>
  <c r="V11" i="59"/>
  <c r="U11" i="59" l="1"/>
  <c r="CA22" i="20" l="1"/>
  <c r="CA23" i="20"/>
  <c r="CA24" i="20"/>
  <c r="CA25" i="20"/>
  <c r="CA26" i="20"/>
  <c r="CA27" i="20"/>
  <c r="CA28" i="20"/>
  <c r="CA29" i="20"/>
  <c r="CA30" i="20"/>
  <c r="CA31" i="20"/>
  <c r="CA32" i="20"/>
  <c r="CA33" i="20"/>
  <c r="CA34" i="20"/>
  <c r="CA35" i="20"/>
  <c r="CA36" i="20"/>
  <c r="CA37" i="20"/>
  <c r="CA38" i="20"/>
  <c r="CA39" i="20"/>
  <c r="CA40" i="20"/>
  <c r="CA41" i="20"/>
  <c r="CA42" i="20"/>
  <c r="CA43" i="20"/>
  <c r="CA44" i="20"/>
  <c r="CA45" i="20"/>
  <c r="CA46" i="20"/>
  <c r="CA47" i="20"/>
  <c r="CA48" i="20"/>
  <c r="CA49" i="20"/>
  <c r="CA50" i="20"/>
  <c r="CA51" i="20"/>
  <c r="CA52" i="20"/>
  <c r="CA53" i="20"/>
  <c r="CA54" i="20"/>
  <c r="CA55" i="20"/>
  <c r="CA56" i="20"/>
  <c r="CA57" i="20"/>
  <c r="CA58" i="20"/>
  <c r="CA59" i="20"/>
  <c r="CA60" i="20"/>
  <c r="CA61" i="20"/>
  <c r="CA62" i="20"/>
  <c r="CA63" i="20"/>
  <c r="CA64" i="20"/>
  <c r="CA65" i="20"/>
  <c r="CA66" i="20"/>
  <c r="CA67" i="20"/>
  <c r="CA68" i="20"/>
  <c r="CA69" i="20"/>
  <c r="CA70" i="20"/>
  <c r="CA71" i="20"/>
  <c r="CA72" i="20"/>
  <c r="CA73" i="20"/>
  <c r="CA74" i="20"/>
  <c r="CA75" i="20"/>
  <c r="CA76" i="20"/>
  <c r="CA77" i="20"/>
  <c r="CA78" i="20"/>
  <c r="CA79" i="20"/>
  <c r="CA80" i="20"/>
  <c r="CA81" i="20"/>
  <c r="CA82" i="20"/>
  <c r="CA83" i="20"/>
  <c r="CA84" i="20"/>
  <c r="CA85" i="20"/>
  <c r="CA86" i="20"/>
  <c r="CA87" i="20"/>
  <c r="CA88" i="20"/>
  <c r="CA89" i="20"/>
  <c r="CA90" i="20"/>
  <c r="CA91" i="20"/>
  <c r="CA92" i="20"/>
  <c r="CA93" i="20"/>
  <c r="CA94" i="20"/>
  <c r="CA95" i="20"/>
  <c r="CA96" i="20"/>
  <c r="CA97" i="20"/>
  <c r="CA98" i="20"/>
  <c r="CA99" i="20"/>
  <c r="CA100" i="20"/>
  <c r="CA101" i="20"/>
  <c r="CA102" i="20"/>
  <c r="CA103" i="20"/>
  <c r="BV22" i="20"/>
  <c r="BV23" i="20"/>
  <c r="BV24" i="20"/>
  <c r="BV25" i="20"/>
  <c r="BV26" i="20"/>
  <c r="BV27" i="20"/>
  <c r="BV28" i="20"/>
  <c r="BV29" i="20"/>
  <c r="BV30" i="20"/>
  <c r="BV31" i="20"/>
  <c r="BV32" i="20"/>
  <c r="BV33" i="20"/>
  <c r="BV34" i="20"/>
  <c r="BV35" i="20"/>
  <c r="BV36" i="20"/>
  <c r="BV37" i="20"/>
  <c r="BV38" i="20"/>
  <c r="BV39" i="20"/>
  <c r="BV40" i="20"/>
  <c r="BV41" i="20"/>
  <c r="BV42" i="20"/>
  <c r="BV43" i="20"/>
  <c r="BV44" i="20"/>
  <c r="BV45" i="20"/>
  <c r="BV46" i="20"/>
  <c r="BV47" i="20"/>
  <c r="BV48" i="20"/>
  <c r="BV49" i="20"/>
  <c r="BV50" i="20"/>
  <c r="BV51" i="20"/>
  <c r="BV52" i="20"/>
  <c r="BV53" i="20"/>
  <c r="BV54" i="20"/>
  <c r="BV55" i="20"/>
  <c r="BV56" i="20"/>
  <c r="BV57" i="20"/>
  <c r="BV58" i="20"/>
  <c r="BV59" i="20"/>
  <c r="BV60" i="20"/>
  <c r="BV61" i="20"/>
  <c r="BV62" i="20"/>
  <c r="BV63" i="20"/>
  <c r="BV64" i="20"/>
  <c r="BV65" i="20"/>
  <c r="BV66" i="20"/>
  <c r="BV67" i="20"/>
  <c r="BV68" i="20"/>
  <c r="BV69" i="20"/>
  <c r="BV70" i="20"/>
  <c r="BV71" i="20"/>
  <c r="BV72" i="20"/>
  <c r="BV73" i="20"/>
  <c r="BV74" i="20"/>
  <c r="BV75" i="20"/>
  <c r="BV76" i="20"/>
  <c r="BV77" i="20"/>
  <c r="BV78" i="20"/>
  <c r="BV79" i="20"/>
  <c r="BV80" i="20"/>
  <c r="BV81" i="20"/>
  <c r="BV82" i="20"/>
  <c r="BV83" i="20"/>
  <c r="BV84" i="20"/>
  <c r="BV85" i="20"/>
  <c r="BV86" i="20"/>
  <c r="BV87" i="20"/>
  <c r="BV88" i="20"/>
  <c r="BV89" i="20"/>
  <c r="BV90" i="20"/>
  <c r="BV91" i="20"/>
  <c r="BV92" i="20"/>
  <c r="BV93" i="20"/>
  <c r="BV94" i="20"/>
  <c r="BV95" i="20"/>
  <c r="BV96" i="20"/>
  <c r="BV97" i="20"/>
  <c r="BV98" i="20"/>
  <c r="BV99" i="20"/>
  <c r="BV100" i="20"/>
  <c r="BV101" i="20"/>
  <c r="BV102" i="20"/>
  <c r="BV103" i="20"/>
  <c r="BL22" i="20"/>
  <c r="BL23" i="20"/>
  <c r="BL24" i="20"/>
  <c r="BL25" i="20"/>
  <c r="BL26" i="20"/>
  <c r="BL27" i="20"/>
  <c r="BL28" i="20"/>
  <c r="BL29" i="20"/>
  <c r="BL30" i="20"/>
  <c r="BL31" i="20"/>
  <c r="BL32" i="20"/>
  <c r="BL33" i="20"/>
  <c r="BL34" i="20"/>
  <c r="BL35" i="20"/>
  <c r="BL36" i="20"/>
  <c r="BL37" i="20"/>
  <c r="BL38" i="20"/>
  <c r="BL39" i="20"/>
  <c r="BL40" i="20"/>
  <c r="BL41" i="20"/>
  <c r="BL42" i="20"/>
  <c r="BL43" i="20"/>
  <c r="BL44" i="20"/>
  <c r="BL45" i="20"/>
  <c r="BL46" i="20"/>
  <c r="BL47" i="20"/>
  <c r="BL48" i="20"/>
  <c r="BL49" i="20"/>
  <c r="BL50" i="20"/>
  <c r="BL51" i="20"/>
  <c r="BL52" i="20"/>
  <c r="BL53" i="20"/>
  <c r="BL54" i="20"/>
  <c r="BL55" i="20"/>
  <c r="BL56" i="20"/>
  <c r="BL57" i="20"/>
  <c r="BL58" i="20"/>
  <c r="BL59" i="20"/>
  <c r="BL60" i="20"/>
  <c r="BL61" i="20"/>
  <c r="BL62" i="20"/>
  <c r="BL63" i="20"/>
  <c r="BL64" i="20"/>
  <c r="BL65" i="20"/>
  <c r="BL66" i="20"/>
  <c r="BL67" i="20"/>
  <c r="BL68" i="20"/>
  <c r="BL69" i="20"/>
  <c r="BL70" i="20"/>
  <c r="BL71" i="20"/>
  <c r="BL72" i="20"/>
  <c r="BL73" i="20"/>
  <c r="BL74" i="20"/>
  <c r="BL75" i="20"/>
  <c r="BL76" i="20"/>
  <c r="BL77" i="20"/>
  <c r="BL78" i="20"/>
  <c r="BL79" i="20"/>
  <c r="BL80" i="20"/>
  <c r="BL81" i="20"/>
  <c r="BL82" i="20"/>
  <c r="BL83" i="20"/>
  <c r="BL84" i="20"/>
  <c r="BL85" i="20"/>
  <c r="BL86" i="20"/>
  <c r="BL87" i="20"/>
  <c r="BL88" i="20"/>
  <c r="BL89" i="20"/>
  <c r="BL90" i="20"/>
  <c r="BL91" i="20"/>
  <c r="BL92" i="20"/>
  <c r="BL93" i="20"/>
  <c r="BL94" i="20"/>
  <c r="BL95" i="20"/>
  <c r="BL96" i="20"/>
  <c r="BL97" i="20"/>
  <c r="BL98" i="20"/>
  <c r="BL99" i="20"/>
  <c r="BL100" i="20"/>
  <c r="BL101" i="20"/>
  <c r="BL102" i="20"/>
  <c r="BL103" i="20"/>
  <c r="BG22" i="20"/>
  <c r="BG23" i="20"/>
  <c r="BG24" i="20"/>
  <c r="BG25" i="20"/>
  <c r="BG26" i="20"/>
  <c r="BG27" i="20"/>
  <c r="BG28" i="20"/>
  <c r="BG29" i="20"/>
  <c r="BG30" i="20"/>
  <c r="BG31" i="20"/>
  <c r="BG32" i="20"/>
  <c r="BG33" i="20"/>
  <c r="BG34" i="20"/>
  <c r="BG35" i="20"/>
  <c r="BG36" i="20"/>
  <c r="BG37" i="20"/>
  <c r="BG38" i="20"/>
  <c r="BG39" i="20"/>
  <c r="BG40" i="20"/>
  <c r="BG41" i="20"/>
  <c r="BG42" i="20"/>
  <c r="BG43" i="20"/>
  <c r="BG44" i="20"/>
  <c r="BG45" i="20"/>
  <c r="BG46" i="20"/>
  <c r="BG47" i="20"/>
  <c r="BG48" i="20"/>
  <c r="BG49" i="20"/>
  <c r="BG50" i="20"/>
  <c r="BG51" i="20"/>
  <c r="BG52" i="20"/>
  <c r="BG53" i="20"/>
  <c r="BG54" i="20"/>
  <c r="BG55" i="20"/>
  <c r="BG56" i="20"/>
  <c r="BG57" i="20"/>
  <c r="BG58" i="20"/>
  <c r="BG59" i="20"/>
  <c r="BG60" i="20"/>
  <c r="BG61" i="20"/>
  <c r="BG62" i="20"/>
  <c r="BG63" i="20"/>
  <c r="BG64" i="20"/>
  <c r="BG65" i="20"/>
  <c r="BG66" i="20"/>
  <c r="BG67" i="20"/>
  <c r="BG68" i="20"/>
  <c r="BG69" i="20"/>
  <c r="BG70" i="20"/>
  <c r="BG71" i="20"/>
  <c r="BG72" i="20"/>
  <c r="BG73" i="20"/>
  <c r="BG74" i="20"/>
  <c r="BG75" i="20"/>
  <c r="BG76" i="20"/>
  <c r="BG77" i="20"/>
  <c r="BG78" i="20"/>
  <c r="BG79" i="20"/>
  <c r="BG80" i="20"/>
  <c r="BG81" i="20"/>
  <c r="BG82" i="20"/>
  <c r="BG83" i="20"/>
  <c r="BG84" i="20"/>
  <c r="BG85" i="20"/>
  <c r="BG86" i="20"/>
  <c r="BG87" i="20"/>
  <c r="BG88" i="20"/>
  <c r="BG89" i="20"/>
  <c r="BG90" i="20"/>
  <c r="BG91" i="20"/>
  <c r="BG92" i="20"/>
  <c r="BG93" i="20"/>
  <c r="BG94" i="20"/>
  <c r="BG95" i="20"/>
  <c r="BG96" i="20"/>
  <c r="BG97" i="20"/>
  <c r="BG98" i="20"/>
  <c r="BG99" i="20"/>
  <c r="BG100" i="20"/>
  <c r="BG101" i="20"/>
  <c r="BG102" i="20"/>
  <c r="BG103" i="20"/>
  <c r="BL21" i="20"/>
  <c r="BG21" i="20"/>
  <c r="AW21" i="20"/>
  <c r="AW22" i="20"/>
  <c r="AW23" i="20"/>
  <c r="AW24" i="20"/>
  <c r="AW25" i="20"/>
  <c r="AW26" i="20"/>
  <c r="AW27" i="20"/>
  <c r="AW28" i="20"/>
  <c r="AW29" i="20"/>
  <c r="AW30" i="20"/>
  <c r="AW31" i="20"/>
  <c r="AW32" i="20"/>
  <c r="AW33" i="20"/>
  <c r="AW34" i="20"/>
  <c r="AW35" i="20"/>
  <c r="AW36" i="20"/>
  <c r="AW37" i="20"/>
  <c r="AW38" i="20"/>
  <c r="AW39" i="20"/>
  <c r="AW40" i="20"/>
  <c r="AW41" i="20"/>
  <c r="AW42" i="20"/>
  <c r="AW43" i="20"/>
  <c r="AW44" i="20"/>
  <c r="AW45" i="20"/>
  <c r="AW46" i="20"/>
  <c r="AW47" i="20"/>
  <c r="AW48" i="20"/>
  <c r="AW49" i="20"/>
  <c r="AW50" i="20"/>
  <c r="AW51" i="20"/>
  <c r="AW52" i="20"/>
  <c r="AW53" i="20"/>
  <c r="AW54" i="20"/>
  <c r="AW55" i="20"/>
  <c r="AW56" i="20"/>
  <c r="AW57" i="20"/>
  <c r="AW58" i="20"/>
  <c r="AW59" i="20"/>
  <c r="AW60" i="20"/>
  <c r="AW61" i="20"/>
  <c r="AW62" i="20"/>
  <c r="AW63" i="20"/>
  <c r="AW64" i="20"/>
  <c r="AW65" i="20"/>
  <c r="AW66" i="20"/>
  <c r="AW67" i="20"/>
  <c r="AW68" i="20"/>
  <c r="AW69" i="20"/>
  <c r="AW70" i="20"/>
  <c r="AW71" i="20"/>
  <c r="AW72" i="20"/>
  <c r="AW73" i="20"/>
  <c r="AW74" i="20"/>
  <c r="AW75" i="20"/>
  <c r="AW76" i="20"/>
  <c r="AW77" i="20"/>
  <c r="AW78" i="20"/>
  <c r="AW79" i="20"/>
  <c r="AW80" i="20"/>
  <c r="AW81" i="20"/>
  <c r="AW82" i="20"/>
  <c r="AW83" i="20"/>
  <c r="AW84" i="20"/>
  <c r="AW85" i="20"/>
  <c r="AW86" i="20"/>
  <c r="AW87" i="20"/>
  <c r="AW88" i="20"/>
  <c r="AW89" i="20"/>
  <c r="AW90" i="20"/>
  <c r="AW91" i="20"/>
  <c r="AW92" i="20"/>
  <c r="AW93" i="20"/>
  <c r="AW94" i="20"/>
  <c r="AW95" i="20"/>
  <c r="AW96" i="20"/>
  <c r="AW97" i="20"/>
  <c r="AW98" i="20"/>
  <c r="AW99" i="20"/>
  <c r="AW100" i="20"/>
  <c r="AW101" i="20"/>
  <c r="AW102" i="20"/>
  <c r="AW103" i="20"/>
  <c r="AR22" i="20"/>
  <c r="AR23" i="20"/>
  <c r="AR24" i="20"/>
  <c r="AR25" i="20"/>
  <c r="AR26" i="20"/>
  <c r="AR27" i="20"/>
  <c r="AR28" i="20"/>
  <c r="AR29" i="20"/>
  <c r="AR30" i="20"/>
  <c r="AR31" i="20"/>
  <c r="AR32" i="20"/>
  <c r="AR33" i="20"/>
  <c r="AR34" i="20"/>
  <c r="AR35" i="20"/>
  <c r="AR36" i="20"/>
  <c r="AR37" i="20"/>
  <c r="AR38" i="20"/>
  <c r="AR39" i="20"/>
  <c r="AR40" i="20"/>
  <c r="AR41" i="20"/>
  <c r="AR42" i="20"/>
  <c r="AR43" i="20"/>
  <c r="AR44" i="20"/>
  <c r="AR45" i="20"/>
  <c r="AR46" i="20"/>
  <c r="AR47" i="20"/>
  <c r="AR48" i="20"/>
  <c r="AR49" i="20"/>
  <c r="AR50" i="20"/>
  <c r="AR51" i="20"/>
  <c r="AR52" i="20"/>
  <c r="AR53" i="20"/>
  <c r="AR54" i="20"/>
  <c r="AR55" i="20"/>
  <c r="AR56" i="20"/>
  <c r="AR57" i="20"/>
  <c r="AR58" i="20"/>
  <c r="AR59" i="20"/>
  <c r="AR60" i="20"/>
  <c r="AR61" i="20"/>
  <c r="AR62" i="20"/>
  <c r="AR63" i="20"/>
  <c r="AR64" i="20"/>
  <c r="AR65" i="20"/>
  <c r="AR66" i="20"/>
  <c r="AR67" i="20"/>
  <c r="AR68" i="20"/>
  <c r="AR69" i="20"/>
  <c r="AR70" i="20"/>
  <c r="AR71" i="20"/>
  <c r="AR72" i="20"/>
  <c r="AR73" i="20"/>
  <c r="AR74" i="20"/>
  <c r="AR75" i="20"/>
  <c r="AR76" i="20"/>
  <c r="AR77" i="20"/>
  <c r="AR78" i="20"/>
  <c r="AR79" i="20"/>
  <c r="AR80" i="20"/>
  <c r="AR81" i="20"/>
  <c r="AR82" i="20"/>
  <c r="AR83" i="20"/>
  <c r="AR84" i="20"/>
  <c r="AR85" i="20"/>
  <c r="AR86" i="20"/>
  <c r="AR87" i="20"/>
  <c r="AR88" i="20"/>
  <c r="AR89" i="20"/>
  <c r="AR90" i="20"/>
  <c r="AR91" i="20"/>
  <c r="AR92" i="20"/>
  <c r="AR93" i="20"/>
  <c r="AR94" i="20"/>
  <c r="AR95" i="20"/>
  <c r="AR96" i="20"/>
  <c r="AR97" i="20"/>
  <c r="AR98" i="20"/>
  <c r="AR99" i="20"/>
  <c r="AR100" i="20"/>
  <c r="AR101" i="20"/>
  <c r="AR102" i="20"/>
  <c r="AR103" i="20"/>
  <c r="AH22" i="20"/>
  <c r="AH23" i="20"/>
  <c r="AH24" i="20"/>
  <c r="AH25" i="20"/>
  <c r="AH26" i="20"/>
  <c r="AH27" i="20"/>
  <c r="AH28" i="20"/>
  <c r="AH29" i="20"/>
  <c r="AH30" i="20"/>
  <c r="AH31" i="20"/>
  <c r="AH32" i="20"/>
  <c r="AH33" i="20"/>
  <c r="AH34" i="20"/>
  <c r="AH35" i="20"/>
  <c r="AH36" i="20"/>
  <c r="AH37" i="20"/>
  <c r="AH38" i="20"/>
  <c r="AH39" i="20"/>
  <c r="AH40" i="20"/>
  <c r="AH41" i="20"/>
  <c r="AH42" i="20"/>
  <c r="AH43" i="20"/>
  <c r="AH44" i="20"/>
  <c r="AH45" i="20"/>
  <c r="AH46" i="20"/>
  <c r="AH47" i="20"/>
  <c r="AH48" i="20"/>
  <c r="AH49" i="20"/>
  <c r="AH50" i="20"/>
  <c r="AH51" i="20"/>
  <c r="AH52" i="20"/>
  <c r="AH53" i="20"/>
  <c r="AH54" i="20"/>
  <c r="AH55" i="20"/>
  <c r="AH56" i="20"/>
  <c r="AH57" i="20"/>
  <c r="AH58" i="20"/>
  <c r="AH59" i="20"/>
  <c r="AH60" i="20"/>
  <c r="AH61" i="20"/>
  <c r="AH62" i="20"/>
  <c r="AH63" i="20"/>
  <c r="AH64" i="20"/>
  <c r="AH65" i="20"/>
  <c r="AH66" i="20"/>
  <c r="AH67" i="20"/>
  <c r="AH68" i="20"/>
  <c r="AH69" i="20"/>
  <c r="AH70" i="20"/>
  <c r="AH71" i="20"/>
  <c r="AH72" i="20"/>
  <c r="AH73" i="20"/>
  <c r="AH74" i="20"/>
  <c r="AH75" i="20"/>
  <c r="AH76" i="20"/>
  <c r="AH77" i="20"/>
  <c r="AH78" i="20"/>
  <c r="AH79" i="20"/>
  <c r="AH80" i="20"/>
  <c r="AH81" i="20"/>
  <c r="AH82" i="20"/>
  <c r="AH83" i="20"/>
  <c r="AH84" i="20"/>
  <c r="AH85" i="20"/>
  <c r="AH86" i="20"/>
  <c r="AH87" i="20"/>
  <c r="AH88" i="20"/>
  <c r="AH89" i="20"/>
  <c r="AH90" i="20"/>
  <c r="AH91" i="20"/>
  <c r="AH92" i="20"/>
  <c r="AH93" i="20"/>
  <c r="AH94" i="20"/>
  <c r="AH95" i="20"/>
  <c r="AH96" i="20"/>
  <c r="AH97" i="20"/>
  <c r="AH98" i="20"/>
  <c r="AH99" i="20"/>
  <c r="AH100" i="20"/>
  <c r="AH101" i="20"/>
  <c r="AH102" i="20"/>
  <c r="AH103"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C78" i="20"/>
  <c r="AC79" i="20"/>
  <c r="AC80" i="20"/>
  <c r="AC81" i="20"/>
  <c r="AC82" i="20"/>
  <c r="AC83" i="20"/>
  <c r="AC84" i="20"/>
  <c r="AC85" i="20"/>
  <c r="AC86" i="20"/>
  <c r="AC87" i="20"/>
  <c r="AC88" i="20"/>
  <c r="AC89" i="20"/>
  <c r="AC90" i="20"/>
  <c r="AC91" i="20"/>
  <c r="AC92" i="20"/>
  <c r="AC93" i="20"/>
  <c r="AC94" i="20"/>
  <c r="AC95" i="20"/>
  <c r="AC96" i="20"/>
  <c r="AC97" i="20"/>
  <c r="AC98" i="20"/>
  <c r="AC99" i="20"/>
  <c r="AC100" i="20"/>
  <c r="AC101" i="20"/>
  <c r="AC102" i="20"/>
  <c r="AC103" i="20"/>
  <c r="X22" i="20"/>
  <c r="Y22" i="20"/>
  <c r="Z22" i="20"/>
  <c r="V22" i="20" s="1"/>
  <c r="AA22" i="20"/>
  <c r="X23" i="20"/>
  <c r="Y23" i="20"/>
  <c r="Z23" i="20"/>
  <c r="AA23" i="20"/>
  <c r="X24" i="20"/>
  <c r="Y24" i="20"/>
  <c r="U24" i="20" s="1"/>
  <c r="Z24" i="20"/>
  <c r="V24" i="20" s="1"/>
  <c r="AA24" i="20"/>
  <c r="X25" i="20"/>
  <c r="Y25" i="20"/>
  <c r="Z25" i="20"/>
  <c r="AA25" i="20"/>
  <c r="X26" i="20"/>
  <c r="Y26" i="20"/>
  <c r="Z26" i="20"/>
  <c r="V26" i="20" s="1"/>
  <c r="AA26" i="20"/>
  <c r="X27" i="20"/>
  <c r="Y27" i="20"/>
  <c r="Z27" i="20"/>
  <c r="AA27" i="20"/>
  <c r="X28" i="20"/>
  <c r="Y28" i="20"/>
  <c r="U28" i="20" s="1"/>
  <c r="Z28" i="20"/>
  <c r="V28" i="20" s="1"/>
  <c r="AA28" i="20"/>
  <c r="X29" i="20"/>
  <c r="Y29" i="20"/>
  <c r="Z29" i="20"/>
  <c r="AA29" i="20"/>
  <c r="X30" i="20"/>
  <c r="Y30" i="20"/>
  <c r="Z30" i="20"/>
  <c r="V30" i="20" s="1"/>
  <c r="AA30" i="20"/>
  <c r="X31" i="20"/>
  <c r="Y31" i="20"/>
  <c r="Z31" i="20"/>
  <c r="AA31" i="20"/>
  <c r="X32" i="20"/>
  <c r="Y32" i="20"/>
  <c r="U32" i="20" s="1"/>
  <c r="Z32" i="20"/>
  <c r="V32" i="20" s="1"/>
  <c r="AA32" i="20"/>
  <c r="X33" i="20"/>
  <c r="Y33" i="20"/>
  <c r="Z33" i="20"/>
  <c r="AA33" i="20"/>
  <c r="X34" i="20"/>
  <c r="Y34" i="20"/>
  <c r="U34" i="20" s="1"/>
  <c r="Z34" i="20"/>
  <c r="V34" i="20" s="1"/>
  <c r="AA34" i="20"/>
  <c r="X35" i="20"/>
  <c r="Y35" i="20"/>
  <c r="Z35" i="20"/>
  <c r="AA35" i="20"/>
  <c r="X36" i="20"/>
  <c r="Y36" i="20"/>
  <c r="U36" i="20" s="1"/>
  <c r="Z36" i="20"/>
  <c r="V36" i="20" s="1"/>
  <c r="AA36" i="20"/>
  <c r="X37" i="20"/>
  <c r="Y37" i="20"/>
  <c r="Z37" i="20"/>
  <c r="AA37" i="20"/>
  <c r="X38" i="20"/>
  <c r="Y38" i="20"/>
  <c r="U38" i="20" s="1"/>
  <c r="Z38" i="20"/>
  <c r="V38" i="20" s="1"/>
  <c r="AA38" i="20"/>
  <c r="X39" i="20"/>
  <c r="Y39" i="20"/>
  <c r="Z39" i="20"/>
  <c r="AA39" i="20"/>
  <c r="X40" i="20"/>
  <c r="Y40" i="20"/>
  <c r="U40" i="20" s="1"/>
  <c r="Z40" i="20"/>
  <c r="V40" i="20" s="1"/>
  <c r="AA40" i="20"/>
  <c r="X41" i="20"/>
  <c r="Y41" i="20"/>
  <c r="Z41" i="20"/>
  <c r="AA41" i="20"/>
  <c r="X42" i="20"/>
  <c r="Y42" i="20"/>
  <c r="U42" i="20" s="1"/>
  <c r="Z42" i="20"/>
  <c r="V42" i="20" s="1"/>
  <c r="AA42" i="20"/>
  <c r="X43" i="20"/>
  <c r="Y43" i="20"/>
  <c r="Z43" i="20"/>
  <c r="AA43" i="20"/>
  <c r="X44" i="20"/>
  <c r="Y44" i="20"/>
  <c r="U44" i="20" s="1"/>
  <c r="Z44" i="20"/>
  <c r="V44" i="20" s="1"/>
  <c r="AA44" i="20"/>
  <c r="X45" i="20"/>
  <c r="Y45" i="20"/>
  <c r="Z45" i="20"/>
  <c r="AA45" i="20"/>
  <c r="X46" i="20"/>
  <c r="Y46" i="20"/>
  <c r="U46" i="20" s="1"/>
  <c r="Z46" i="20"/>
  <c r="V46" i="20" s="1"/>
  <c r="AA46" i="20"/>
  <c r="X47" i="20"/>
  <c r="Y47" i="20"/>
  <c r="Z47" i="20"/>
  <c r="AA47" i="20"/>
  <c r="X48" i="20"/>
  <c r="Y48" i="20"/>
  <c r="U48" i="20" s="1"/>
  <c r="Z48" i="20"/>
  <c r="V48" i="20" s="1"/>
  <c r="AA48" i="20"/>
  <c r="X49" i="20"/>
  <c r="Y49" i="20"/>
  <c r="Z49" i="20"/>
  <c r="V49" i="20" s="1"/>
  <c r="AA49" i="20"/>
  <c r="X50" i="20"/>
  <c r="Y50" i="20"/>
  <c r="U50" i="20" s="1"/>
  <c r="Z50" i="20"/>
  <c r="V50" i="20" s="1"/>
  <c r="AA50" i="20"/>
  <c r="X51" i="20"/>
  <c r="Y51" i="20"/>
  <c r="Z51" i="20"/>
  <c r="AA51" i="20"/>
  <c r="X52" i="20"/>
  <c r="Y52" i="20"/>
  <c r="U52" i="20" s="1"/>
  <c r="Z52" i="20"/>
  <c r="V52" i="20" s="1"/>
  <c r="AA52" i="20"/>
  <c r="X53" i="20"/>
  <c r="Y53" i="20"/>
  <c r="Z53" i="20"/>
  <c r="AA53" i="20"/>
  <c r="X54" i="20"/>
  <c r="Y54" i="20"/>
  <c r="U54" i="20" s="1"/>
  <c r="Z54" i="20"/>
  <c r="V54" i="20" s="1"/>
  <c r="AA54" i="20"/>
  <c r="X55" i="20"/>
  <c r="Y55" i="20"/>
  <c r="Z55" i="20"/>
  <c r="AA55" i="20"/>
  <c r="X56" i="20"/>
  <c r="Y56" i="20"/>
  <c r="U56" i="20" s="1"/>
  <c r="Z56" i="20"/>
  <c r="V56" i="20" s="1"/>
  <c r="AA56" i="20"/>
  <c r="X57" i="20"/>
  <c r="Y57" i="20"/>
  <c r="Z57" i="20"/>
  <c r="AA57" i="20"/>
  <c r="X58" i="20"/>
  <c r="Y58" i="20"/>
  <c r="U58" i="20" s="1"/>
  <c r="Z58" i="20"/>
  <c r="V58" i="20" s="1"/>
  <c r="AA58" i="20"/>
  <c r="X59" i="20"/>
  <c r="Y59" i="20"/>
  <c r="Z59" i="20"/>
  <c r="AA59" i="20"/>
  <c r="X60" i="20"/>
  <c r="Y60" i="20"/>
  <c r="U60" i="20" s="1"/>
  <c r="Z60" i="20"/>
  <c r="V60" i="20" s="1"/>
  <c r="AA60" i="20"/>
  <c r="X61" i="20"/>
  <c r="Y61" i="20"/>
  <c r="Z61" i="20"/>
  <c r="AA61" i="20"/>
  <c r="X62" i="20"/>
  <c r="Y62" i="20"/>
  <c r="U62" i="20" s="1"/>
  <c r="Z62" i="20"/>
  <c r="V62" i="20" s="1"/>
  <c r="AA62" i="20"/>
  <c r="X63" i="20"/>
  <c r="Y63" i="20"/>
  <c r="Z63" i="20"/>
  <c r="AA63" i="20"/>
  <c r="X64" i="20"/>
  <c r="Y64" i="20"/>
  <c r="Z64" i="20"/>
  <c r="AA64" i="20"/>
  <c r="X65" i="20"/>
  <c r="Y65" i="20"/>
  <c r="Z65" i="20"/>
  <c r="AA65" i="20"/>
  <c r="X66" i="20"/>
  <c r="Y66" i="20"/>
  <c r="U66" i="20" s="1"/>
  <c r="Z66" i="20"/>
  <c r="V66" i="20" s="1"/>
  <c r="AA66" i="20"/>
  <c r="X67" i="20"/>
  <c r="Y67" i="20"/>
  <c r="Z67" i="20"/>
  <c r="AA67" i="20"/>
  <c r="X68" i="20"/>
  <c r="Y68" i="20"/>
  <c r="U68" i="20" s="1"/>
  <c r="Z68" i="20"/>
  <c r="V68" i="20" s="1"/>
  <c r="AA68" i="20"/>
  <c r="X69" i="20"/>
  <c r="Y69" i="20"/>
  <c r="Z69" i="20"/>
  <c r="AA69" i="20"/>
  <c r="X70" i="20"/>
  <c r="Y70" i="20"/>
  <c r="U70" i="20" s="1"/>
  <c r="Z70" i="20"/>
  <c r="V70" i="20" s="1"/>
  <c r="AA70" i="20"/>
  <c r="X71" i="20"/>
  <c r="Y71" i="20"/>
  <c r="Z71" i="20"/>
  <c r="AA71" i="20"/>
  <c r="X72" i="20"/>
  <c r="Y72" i="20"/>
  <c r="U72" i="20" s="1"/>
  <c r="Z72" i="20"/>
  <c r="V72" i="20" s="1"/>
  <c r="AA72" i="20"/>
  <c r="X73" i="20"/>
  <c r="Y73" i="20"/>
  <c r="Z73" i="20"/>
  <c r="AA73" i="20"/>
  <c r="X74" i="20"/>
  <c r="Y74" i="20"/>
  <c r="U74" i="20" s="1"/>
  <c r="Z74" i="20"/>
  <c r="V74" i="20" s="1"/>
  <c r="AA74" i="20"/>
  <c r="X75" i="20"/>
  <c r="Y75" i="20"/>
  <c r="Z75" i="20"/>
  <c r="AA75" i="20"/>
  <c r="X76" i="20"/>
  <c r="Y76" i="20"/>
  <c r="U76" i="20" s="1"/>
  <c r="Z76" i="20"/>
  <c r="V76" i="20" s="1"/>
  <c r="AA76" i="20"/>
  <c r="X77" i="20"/>
  <c r="Y77" i="20"/>
  <c r="Z77" i="20"/>
  <c r="AA77" i="20"/>
  <c r="X78" i="20"/>
  <c r="Y78" i="20"/>
  <c r="U78" i="20" s="1"/>
  <c r="Z78" i="20"/>
  <c r="V78" i="20" s="1"/>
  <c r="AA78" i="20"/>
  <c r="X79" i="20"/>
  <c r="Y79" i="20"/>
  <c r="Z79" i="20"/>
  <c r="AA79" i="20"/>
  <c r="X80" i="20"/>
  <c r="Y80" i="20"/>
  <c r="U80" i="20" s="1"/>
  <c r="Z80" i="20"/>
  <c r="V80" i="20" s="1"/>
  <c r="AA80" i="20"/>
  <c r="X81" i="20"/>
  <c r="Y81" i="20"/>
  <c r="Z81" i="20"/>
  <c r="AA81" i="20"/>
  <c r="X82" i="20"/>
  <c r="Y82" i="20"/>
  <c r="U82" i="20" s="1"/>
  <c r="Z82" i="20"/>
  <c r="V82" i="20" s="1"/>
  <c r="AA82" i="20"/>
  <c r="X83" i="20"/>
  <c r="Y83" i="20"/>
  <c r="Z83" i="20"/>
  <c r="AA83" i="20"/>
  <c r="X84" i="20"/>
  <c r="Y84" i="20"/>
  <c r="U84" i="20" s="1"/>
  <c r="Z84" i="20"/>
  <c r="V84" i="20" s="1"/>
  <c r="AA84" i="20"/>
  <c r="X85" i="20"/>
  <c r="Y85" i="20"/>
  <c r="Z85" i="20"/>
  <c r="AA85" i="20"/>
  <c r="X86" i="20"/>
  <c r="Y86" i="20"/>
  <c r="U86" i="20" s="1"/>
  <c r="Z86" i="20"/>
  <c r="V86" i="20" s="1"/>
  <c r="AA86" i="20"/>
  <c r="X87" i="20"/>
  <c r="Y87" i="20"/>
  <c r="Z87" i="20"/>
  <c r="AA87" i="20"/>
  <c r="X88" i="20"/>
  <c r="Y88" i="20"/>
  <c r="U88" i="20" s="1"/>
  <c r="Z88" i="20"/>
  <c r="V88" i="20" s="1"/>
  <c r="AA88" i="20"/>
  <c r="X89" i="20"/>
  <c r="Y89" i="20"/>
  <c r="Z89" i="20"/>
  <c r="AA89" i="20"/>
  <c r="X90" i="20"/>
  <c r="Y90" i="20"/>
  <c r="U90" i="20" s="1"/>
  <c r="Z90" i="20"/>
  <c r="V90" i="20" s="1"/>
  <c r="AA90" i="20"/>
  <c r="X91" i="20"/>
  <c r="Y91" i="20"/>
  <c r="Z91" i="20"/>
  <c r="AA91" i="20"/>
  <c r="X92" i="20"/>
  <c r="Y92" i="20"/>
  <c r="U92" i="20" s="1"/>
  <c r="Z92" i="20"/>
  <c r="V92" i="20" s="1"/>
  <c r="AA92" i="20"/>
  <c r="X93" i="20"/>
  <c r="Y93" i="20"/>
  <c r="Z93" i="20"/>
  <c r="AA93" i="20"/>
  <c r="X94" i="20"/>
  <c r="Y94" i="20"/>
  <c r="U94" i="20" s="1"/>
  <c r="Z94" i="20"/>
  <c r="V94" i="20" s="1"/>
  <c r="AA94" i="20"/>
  <c r="X95" i="20"/>
  <c r="Y95" i="20"/>
  <c r="Z95" i="20"/>
  <c r="AA95" i="20"/>
  <c r="X96" i="20"/>
  <c r="Y96" i="20"/>
  <c r="U96" i="20" s="1"/>
  <c r="Z96" i="20"/>
  <c r="V96" i="20" s="1"/>
  <c r="AA96" i="20"/>
  <c r="X97" i="20"/>
  <c r="Y97" i="20"/>
  <c r="Z97" i="20"/>
  <c r="AA97" i="20"/>
  <c r="X98" i="20"/>
  <c r="Y98" i="20"/>
  <c r="U98" i="20" s="1"/>
  <c r="Z98" i="20"/>
  <c r="V98" i="20" s="1"/>
  <c r="AA98" i="20"/>
  <c r="X99" i="20"/>
  <c r="Y99" i="20"/>
  <c r="Z99" i="20"/>
  <c r="AA99" i="20"/>
  <c r="X100" i="20"/>
  <c r="Y100" i="20"/>
  <c r="U100" i="20" s="1"/>
  <c r="Z100" i="20"/>
  <c r="V100" i="20" s="1"/>
  <c r="AA100" i="20"/>
  <c r="X101" i="20"/>
  <c r="Y101" i="20"/>
  <c r="Z101" i="20"/>
  <c r="AA101" i="20"/>
  <c r="X102" i="20"/>
  <c r="Y102" i="20"/>
  <c r="U102" i="20" s="1"/>
  <c r="Z102" i="20"/>
  <c r="V102" i="20" s="1"/>
  <c r="AA102" i="20"/>
  <c r="X103" i="20"/>
  <c r="Y103" i="20"/>
  <c r="Z103" i="20"/>
  <c r="AA103" i="20"/>
  <c r="U26" i="20"/>
  <c r="U30" i="20"/>
  <c r="V41" i="20"/>
  <c r="V57" i="20"/>
  <c r="U64" i="20"/>
  <c r="V64" i="20"/>
  <c r="V71" i="20"/>
  <c r="V77" i="20"/>
  <c r="B21" i="18"/>
  <c r="B104" i="20"/>
  <c r="X8" i="18"/>
  <c r="Y8" i="18"/>
  <c r="Z8" i="18"/>
  <c r="AA8" i="18"/>
  <c r="X9" i="18"/>
  <c r="Y9" i="18"/>
  <c r="Z9" i="18"/>
  <c r="AA9" i="18"/>
  <c r="X10" i="18"/>
  <c r="Y10" i="18"/>
  <c r="Z10" i="18"/>
  <c r="AA10" i="18"/>
  <c r="X11" i="18"/>
  <c r="U11" i="18" s="1"/>
  <c r="Y11" i="18"/>
  <c r="Z11" i="18"/>
  <c r="V11" i="18" s="1"/>
  <c r="AA11" i="18"/>
  <c r="X12" i="18"/>
  <c r="U12" i="18" s="1"/>
  <c r="Y12" i="18"/>
  <c r="Z12" i="18"/>
  <c r="AA12" i="18"/>
  <c r="X13" i="18"/>
  <c r="U13" i="18" s="1"/>
  <c r="Y13" i="18"/>
  <c r="Z13" i="18"/>
  <c r="V13" i="18" s="1"/>
  <c r="AA13" i="18"/>
  <c r="X14" i="18"/>
  <c r="U14" i="18" s="1"/>
  <c r="Y14" i="18"/>
  <c r="Z14" i="18"/>
  <c r="AA14" i="18"/>
  <c r="X15" i="18"/>
  <c r="Y15" i="18"/>
  <c r="Z15" i="18"/>
  <c r="AA15" i="18"/>
  <c r="X16" i="18"/>
  <c r="Y16" i="18"/>
  <c r="Z16" i="18"/>
  <c r="AA16" i="18"/>
  <c r="X17" i="18"/>
  <c r="U17" i="18" s="1"/>
  <c r="Y17" i="18"/>
  <c r="Z17" i="18"/>
  <c r="V17" i="18" s="1"/>
  <c r="AA17" i="18"/>
  <c r="X18" i="18"/>
  <c r="U18" i="18" s="1"/>
  <c r="Y18" i="18"/>
  <c r="Z18" i="18"/>
  <c r="AA18" i="18"/>
  <c r="X19" i="18"/>
  <c r="U19" i="18" s="1"/>
  <c r="Y19" i="18"/>
  <c r="Z19" i="18"/>
  <c r="V19" i="18" s="1"/>
  <c r="AA19" i="18"/>
  <c r="X20" i="18"/>
  <c r="U20" i="18" s="1"/>
  <c r="Y20" i="18"/>
  <c r="Z20" i="18"/>
  <c r="AA20" i="18"/>
  <c r="V20" i="18"/>
  <c r="V8" i="18"/>
  <c r="U9" i="18"/>
  <c r="V10" i="18"/>
  <c r="V12" i="18"/>
  <c r="V14" i="18"/>
  <c r="V16" i="18"/>
  <c r="V18" i="18"/>
  <c r="U8" i="18"/>
  <c r="V9" i="18"/>
  <c r="U10" i="18"/>
  <c r="U15" i="18"/>
  <c r="V15" i="18"/>
  <c r="U16" i="18"/>
  <c r="DT8" i="18"/>
  <c r="DT9" i="18"/>
  <c r="DT10" i="18"/>
  <c r="DT11" i="18"/>
  <c r="DT12" i="18"/>
  <c r="DT13" i="18"/>
  <c r="DT14" i="18"/>
  <c r="DT15" i="18"/>
  <c r="DT16" i="18"/>
  <c r="DT17" i="18"/>
  <c r="DT18" i="18"/>
  <c r="DT19" i="18"/>
  <c r="DT20" i="18"/>
  <c r="DO8" i="18"/>
  <c r="DO9" i="18"/>
  <c r="DO10" i="18"/>
  <c r="DO11" i="18"/>
  <c r="DO12" i="18"/>
  <c r="DO13" i="18"/>
  <c r="DO14" i="18"/>
  <c r="DO15" i="18"/>
  <c r="DO16" i="18"/>
  <c r="DO17" i="18"/>
  <c r="DO18" i="18"/>
  <c r="DO19" i="18"/>
  <c r="DO20" i="18"/>
  <c r="DE8" i="18"/>
  <c r="DE9" i="18"/>
  <c r="DE10" i="18"/>
  <c r="DE11" i="18"/>
  <c r="DE12" i="18"/>
  <c r="DE13" i="18"/>
  <c r="DE14" i="18"/>
  <c r="DE15" i="18"/>
  <c r="DE16" i="18"/>
  <c r="DE17" i="18"/>
  <c r="DE18" i="18"/>
  <c r="DE19" i="18"/>
  <c r="DE20" i="18"/>
  <c r="CZ8" i="18"/>
  <c r="CZ9" i="18"/>
  <c r="CZ10" i="18"/>
  <c r="CZ11" i="18"/>
  <c r="CZ12" i="18"/>
  <c r="CZ13" i="18"/>
  <c r="CZ14" i="18"/>
  <c r="CZ15" i="18"/>
  <c r="CZ16" i="18"/>
  <c r="CZ17" i="18"/>
  <c r="CZ18" i="18"/>
  <c r="CZ19" i="18"/>
  <c r="CZ20" i="18"/>
  <c r="CP8" i="18"/>
  <c r="CP9" i="18"/>
  <c r="CP10" i="18"/>
  <c r="CP11" i="18"/>
  <c r="CP12" i="18"/>
  <c r="CP13" i="18"/>
  <c r="CP14" i="18"/>
  <c r="CP15" i="18"/>
  <c r="CP16" i="18"/>
  <c r="CP17" i="18"/>
  <c r="CP18" i="18"/>
  <c r="CP19" i="18"/>
  <c r="CP20" i="18"/>
  <c r="CK8" i="18"/>
  <c r="CK9" i="18"/>
  <c r="CK10" i="18"/>
  <c r="CK11" i="18"/>
  <c r="CK12" i="18"/>
  <c r="CK13" i="18"/>
  <c r="CK14" i="18"/>
  <c r="CK15" i="18"/>
  <c r="CK16" i="18"/>
  <c r="CK17" i="18"/>
  <c r="CK18" i="18"/>
  <c r="CK19" i="18"/>
  <c r="CK20" i="18"/>
  <c r="CA8" i="18"/>
  <c r="CA9" i="18"/>
  <c r="CA10" i="18"/>
  <c r="CA11" i="18"/>
  <c r="CA12" i="18"/>
  <c r="CA13" i="18"/>
  <c r="CA14" i="18"/>
  <c r="CA15" i="18"/>
  <c r="CA16" i="18"/>
  <c r="CA17" i="18"/>
  <c r="CA18" i="18"/>
  <c r="CA19" i="18"/>
  <c r="CA20" i="18"/>
  <c r="BV8" i="18"/>
  <c r="BV9" i="18"/>
  <c r="BV10" i="18"/>
  <c r="BV11" i="18"/>
  <c r="BV12" i="18"/>
  <c r="BV13" i="18"/>
  <c r="BV14" i="18"/>
  <c r="BV15" i="18"/>
  <c r="BV16" i="18"/>
  <c r="BV17" i="18"/>
  <c r="BV18" i="18"/>
  <c r="BV19" i="18"/>
  <c r="BV20" i="18"/>
  <c r="BL21" i="18"/>
  <c r="BL8" i="18"/>
  <c r="BL9" i="18"/>
  <c r="BL10" i="18"/>
  <c r="BL11" i="18"/>
  <c r="BL12" i="18"/>
  <c r="BL13" i="18"/>
  <c r="BL14" i="18"/>
  <c r="BL15" i="18"/>
  <c r="BL16" i="18"/>
  <c r="BL17" i="18"/>
  <c r="BL18" i="18"/>
  <c r="BL19" i="18"/>
  <c r="BL20" i="18"/>
  <c r="BL7" i="18"/>
  <c r="BG21" i="18"/>
  <c r="BG8" i="18"/>
  <c r="BG9" i="18"/>
  <c r="BG10" i="18"/>
  <c r="BG11" i="18"/>
  <c r="BG12" i="18"/>
  <c r="BG13" i="18"/>
  <c r="BG14" i="18"/>
  <c r="BG15" i="18"/>
  <c r="BG16" i="18"/>
  <c r="BG17" i="18"/>
  <c r="BG18" i="18"/>
  <c r="BG19" i="18"/>
  <c r="BG20" i="18"/>
  <c r="BG7" i="18"/>
  <c r="AW8" i="18"/>
  <c r="AW9" i="18"/>
  <c r="AW10" i="18"/>
  <c r="AW11" i="18"/>
  <c r="AW12" i="18"/>
  <c r="AW13" i="18"/>
  <c r="AW14" i="18"/>
  <c r="AW15" i="18"/>
  <c r="AW16" i="18"/>
  <c r="AW17" i="18"/>
  <c r="AW18" i="18"/>
  <c r="AW19" i="18"/>
  <c r="AW20" i="18"/>
  <c r="AR8" i="18"/>
  <c r="AR9" i="18"/>
  <c r="AR10" i="18"/>
  <c r="AR11" i="18"/>
  <c r="AR12" i="18"/>
  <c r="AR13" i="18"/>
  <c r="AR14" i="18"/>
  <c r="AR15" i="18"/>
  <c r="AR16" i="18"/>
  <c r="AR17" i="18"/>
  <c r="AR18" i="18"/>
  <c r="AR19" i="18"/>
  <c r="AR20" i="18"/>
  <c r="AH8" i="18"/>
  <c r="AH9" i="18"/>
  <c r="AH10" i="18"/>
  <c r="AH11" i="18"/>
  <c r="AH12" i="18"/>
  <c r="AH13" i="18"/>
  <c r="AH14" i="18"/>
  <c r="AH15" i="18"/>
  <c r="AH16" i="18"/>
  <c r="AH17" i="18"/>
  <c r="AH18" i="18"/>
  <c r="AH19" i="18"/>
  <c r="AH20" i="18"/>
  <c r="AC8" i="18"/>
  <c r="AC9" i="18"/>
  <c r="AC10" i="18"/>
  <c r="AC11" i="18"/>
  <c r="AC12" i="18"/>
  <c r="AC13" i="18"/>
  <c r="AC14" i="18"/>
  <c r="AC15" i="18"/>
  <c r="AC16" i="18"/>
  <c r="AC17" i="18"/>
  <c r="AC18" i="18"/>
  <c r="AC19" i="18"/>
  <c r="AC20" i="18"/>
  <c r="U22" i="20" l="1"/>
  <c r="V103" i="20"/>
  <c r="V101" i="20"/>
  <c r="V99" i="20"/>
  <c r="V95" i="20"/>
  <c r="V89" i="20"/>
  <c r="V87" i="20"/>
  <c r="V85" i="20"/>
  <c r="V83" i="20"/>
  <c r="V81" i="20"/>
  <c r="V79" i="20"/>
  <c r="V73" i="20"/>
  <c r="V69" i="20"/>
  <c r="V67" i="20"/>
  <c r="V65" i="20"/>
  <c r="V63" i="20"/>
  <c r="V61" i="20"/>
  <c r="V59" i="20"/>
  <c r="V55" i="20"/>
  <c r="V53" i="20"/>
  <c r="V51" i="20"/>
  <c r="V47" i="20"/>
  <c r="V45" i="20"/>
  <c r="V43" i="20"/>
  <c r="V39" i="20"/>
  <c r="V37" i="20"/>
  <c r="V33" i="20"/>
  <c r="V29" i="20"/>
  <c r="V25" i="20"/>
  <c r="V93" i="20"/>
  <c r="V75" i="20"/>
  <c r="U95" i="20"/>
  <c r="U87" i="20"/>
  <c r="U81" i="20"/>
  <c r="U77" i="20"/>
  <c r="U67" i="20"/>
  <c r="U65" i="20"/>
  <c r="U63" i="20"/>
  <c r="U61" i="20"/>
  <c r="U59" i="20"/>
  <c r="U57" i="20"/>
  <c r="U53" i="20"/>
  <c r="U51" i="20"/>
  <c r="U49" i="20"/>
  <c r="U47" i="20"/>
  <c r="U45" i="20"/>
  <c r="U43" i="20"/>
  <c r="U41" i="20"/>
  <c r="U39" i="20"/>
  <c r="U37" i="20"/>
  <c r="U35" i="20"/>
  <c r="U33" i="20"/>
  <c r="U31" i="20"/>
  <c r="U29" i="20"/>
  <c r="U27" i="20"/>
  <c r="U25" i="20"/>
  <c r="U23" i="20"/>
  <c r="U99" i="20"/>
  <c r="U93" i="20"/>
  <c r="U83" i="20"/>
  <c r="U79" i="20"/>
  <c r="U69" i="20"/>
  <c r="U55" i="20"/>
  <c r="U103" i="20"/>
  <c r="U91" i="20"/>
  <c r="U75" i="20"/>
  <c r="U101" i="20"/>
  <c r="U89" i="20"/>
  <c r="U73" i="20"/>
  <c r="U97" i="20"/>
  <c r="U85" i="20"/>
  <c r="U71" i="20"/>
  <c r="V97" i="20"/>
  <c r="V91" i="20"/>
  <c r="V35" i="20"/>
  <c r="V31" i="20"/>
  <c r="V27" i="20"/>
  <c r="V23" i="20"/>
  <c r="CH17" i="35" l="1"/>
  <c r="CF17" i="35"/>
  <c r="CC17" i="35"/>
  <c r="CA17" i="35"/>
  <c r="BX17" i="35"/>
  <c r="BV17" i="35"/>
  <c r="BS17" i="35"/>
  <c r="BQ17" i="35"/>
  <c r="BN17" i="35"/>
  <c r="BL17" i="35"/>
  <c r="BI17" i="35"/>
  <c r="BG17" i="35"/>
  <c r="BD17" i="35"/>
  <c r="BB17" i="35"/>
  <c r="AY17" i="35"/>
  <c r="AW17" i="35"/>
  <c r="AV17" i="35"/>
  <c r="AT17" i="35"/>
  <c r="AR17" i="35"/>
  <c r="AO17" i="35"/>
  <c r="AM17" i="35"/>
  <c r="AJ17" i="35"/>
  <c r="AH17" i="35"/>
  <c r="AE17" i="35"/>
  <c r="AC17" i="35"/>
  <c r="X17" i="35"/>
  <c r="B17" i="35"/>
  <c r="CE16" i="35"/>
  <c r="BZ16" i="35"/>
  <c r="BU16" i="35"/>
  <c r="BP16" i="35"/>
  <c r="BK16" i="35"/>
  <c r="BF16" i="35"/>
  <c r="BA16" i="35"/>
  <c r="AV16" i="35"/>
  <c r="AQ16" i="35"/>
  <c r="AL16" i="35"/>
  <c r="AG16" i="35"/>
  <c r="AB16" i="35"/>
  <c r="AA16" i="35"/>
  <c r="Z16" i="35"/>
  <c r="V16" i="35" s="1"/>
  <c r="Y16" i="35"/>
  <c r="X16" i="35"/>
  <c r="U16" i="35" s="1"/>
  <c r="CE15" i="35"/>
  <c r="BZ15" i="35"/>
  <c r="BU15" i="35"/>
  <c r="BP15" i="35"/>
  <c r="BK15" i="35"/>
  <c r="BF15" i="35"/>
  <c r="BA15" i="35"/>
  <c r="AV15" i="35"/>
  <c r="AQ15" i="35"/>
  <c r="AL15" i="35"/>
  <c r="AG15" i="35"/>
  <c r="AB15" i="35"/>
  <c r="AA15" i="35"/>
  <c r="Z15" i="35"/>
  <c r="V15" i="35" s="1"/>
  <c r="Y15" i="35"/>
  <c r="X15" i="35"/>
  <c r="U15" i="35" s="1"/>
  <c r="CE14" i="35"/>
  <c r="BZ14" i="35"/>
  <c r="BU14" i="35"/>
  <c r="BP14" i="35"/>
  <c r="BK14" i="35"/>
  <c r="BF14" i="35"/>
  <c r="BA14" i="35"/>
  <c r="AV14" i="35"/>
  <c r="AQ14" i="35"/>
  <c r="AL14" i="35"/>
  <c r="AG14" i="35"/>
  <c r="AB14" i="35"/>
  <c r="AA14" i="35"/>
  <c r="Z14" i="35"/>
  <c r="Y14" i="35"/>
  <c r="X14" i="35"/>
  <c r="V14" i="35"/>
  <c r="U14" i="35"/>
  <c r="CE13" i="35"/>
  <c r="BZ13" i="35"/>
  <c r="BU13" i="35"/>
  <c r="BP13" i="35"/>
  <c r="BK13" i="35"/>
  <c r="BF13" i="35"/>
  <c r="BA13" i="35"/>
  <c r="AV13" i="35"/>
  <c r="AQ13" i="35"/>
  <c r="AL13" i="35"/>
  <c r="AG13" i="35"/>
  <c r="AB13" i="35"/>
  <c r="AA13" i="35"/>
  <c r="Z13" i="35"/>
  <c r="Y13" i="35"/>
  <c r="U13" i="35" s="1"/>
  <c r="X13" i="35"/>
  <c r="V13" i="35"/>
  <c r="CE12" i="35"/>
  <c r="BZ12" i="35"/>
  <c r="BU12" i="35"/>
  <c r="BP12" i="35"/>
  <c r="BK12" i="35"/>
  <c r="BF12" i="35"/>
  <c r="BA12" i="35"/>
  <c r="AV12" i="35"/>
  <c r="AQ12" i="35"/>
  <c r="AL12" i="35"/>
  <c r="AG12" i="35"/>
  <c r="AB12" i="35"/>
  <c r="AA12" i="35"/>
  <c r="Z12" i="35"/>
  <c r="V12" i="35" s="1"/>
  <c r="Y12" i="35"/>
  <c r="X12" i="35"/>
  <c r="U12" i="35" s="1"/>
  <c r="CE11" i="35"/>
  <c r="BZ11" i="35"/>
  <c r="BU11" i="35"/>
  <c r="BP11" i="35"/>
  <c r="BK11" i="35"/>
  <c r="BF11" i="35"/>
  <c r="BA11" i="35"/>
  <c r="AV11" i="35"/>
  <c r="AQ11" i="35"/>
  <c r="AL11" i="35"/>
  <c r="AG11" i="35"/>
  <c r="AB11" i="35"/>
  <c r="AA11" i="35"/>
  <c r="Z11" i="35"/>
  <c r="V11" i="35" s="1"/>
  <c r="Y11" i="35"/>
  <c r="X11" i="35"/>
  <c r="U11" i="35" s="1"/>
  <c r="CE10" i="35"/>
  <c r="CE17" i="35" s="1"/>
  <c r="BZ10" i="35"/>
  <c r="BU10" i="35"/>
  <c r="BP10" i="35"/>
  <c r="BK10" i="35"/>
  <c r="BF10" i="35"/>
  <c r="BA10" i="35"/>
  <c r="AV10" i="35"/>
  <c r="AQ10" i="35"/>
  <c r="AQ17" i="35" s="1"/>
  <c r="AL10" i="35"/>
  <c r="AG10" i="35"/>
  <c r="AB10" i="35"/>
  <c r="AA10" i="35"/>
  <c r="Z10" i="35"/>
  <c r="Y10" i="35"/>
  <c r="X10" i="35"/>
  <c r="V10" i="35"/>
  <c r="U10" i="35"/>
  <c r="CE9" i="35"/>
  <c r="BZ9" i="35"/>
  <c r="BU9" i="35"/>
  <c r="BP9" i="35"/>
  <c r="BK9" i="35"/>
  <c r="BF9" i="35"/>
  <c r="BA9" i="35"/>
  <c r="BA17" i="35" s="1"/>
  <c r="AV9" i="35"/>
  <c r="AQ9" i="35"/>
  <c r="AL9" i="35"/>
  <c r="AG9" i="35"/>
  <c r="AB9" i="35"/>
  <c r="AA9" i="35"/>
  <c r="Z9" i="35"/>
  <c r="Y9" i="35"/>
  <c r="U9" i="35" s="1"/>
  <c r="X9" i="35"/>
  <c r="V9" i="35"/>
  <c r="CE8" i="35"/>
  <c r="BZ8" i="35"/>
  <c r="BU8" i="35"/>
  <c r="BP8" i="35"/>
  <c r="BK8" i="35"/>
  <c r="BF8" i="35"/>
  <c r="BA8" i="35"/>
  <c r="AV8" i="35"/>
  <c r="AQ8" i="35"/>
  <c r="AL8" i="35"/>
  <c r="AG8" i="35"/>
  <c r="AB8" i="35"/>
  <c r="AA8" i="35"/>
  <c r="AA17" i="35" s="1"/>
  <c r="Z8" i="35"/>
  <c r="V8" i="35" s="1"/>
  <c r="Y8" i="35"/>
  <c r="X8" i="35"/>
  <c r="U8" i="35" s="1"/>
  <c r="CE7" i="35"/>
  <c r="BZ7" i="35"/>
  <c r="BZ17" i="35" s="1"/>
  <c r="BU7" i="35"/>
  <c r="BU17" i="35" s="1"/>
  <c r="BP7" i="35"/>
  <c r="BP17" i="35" s="1"/>
  <c r="BK7" i="35"/>
  <c r="BK17" i="35" s="1"/>
  <c r="BF7" i="35"/>
  <c r="BF17" i="35" s="1"/>
  <c r="BA7" i="35"/>
  <c r="AV7" i="35"/>
  <c r="AQ7" i="35"/>
  <c r="AL7" i="35"/>
  <c r="AL17" i="35" s="1"/>
  <c r="AG7" i="35"/>
  <c r="AG17" i="35" s="1"/>
  <c r="AB7" i="35"/>
  <c r="AB17" i="35" s="1"/>
  <c r="AA7" i="35"/>
  <c r="Z7" i="35"/>
  <c r="Z17" i="35" s="1"/>
  <c r="Y7" i="35"/>
  <c r="Y17" i="35" s="1"/>
  <c r="X7" i="35"/>
  <c r="U7" i="35" s="1"/>
  <c r="U17" i="35" s="1"/>
  <c r="CA21" i="20"/>
  <c r="BV21" i="20"/>
  <c r="AR21" i="20"/>
  <c r="AH21" i="20"/>
  <c r="AC21" i="20"/>
  <c r="AA21" i="20"/>
  <c r="Z21" i="20"/>
  <c r="Y21" i="20"/>
  <c r="X21" i="20"/>
  <c r="V7" i="35" l="1"/>
  <c r="V17" i="35" s="1"/>
  <c r="Y104" i="20"/>
  <c r="CA104" i="20"/>
  <c r="V21" i="20"/>
  <c r="AH104" i="20"/>
  <c r="AC104" i="20"/>
  <c r="AR104" i="20"/>
  <c r="AW104" i="20"/>
  <c r="AA104" i="20"/>
  <c r="X104" i="20"/>
  <c r="BV104" i="20"/>
  <c r="Z104" i="20"/>
  <c r="U21" i="20"/>
  <c r="V104" i="20" l="1"/>
  <c r="U104" i="20"/>
  <c r="X96" i="13"/>
  <c r="U96" i="13" s="1"/>
  <c r="Y96" i="13"/>
  <c r="Z96" i="13"/>
  <c r="V96" i="13" s="1"/>
  <c r="AA96" i="13"/>
  <c r="AC96" i="13"/>
  <c r="AH96" i="13"/>
  <c r="AR96" i="13"/>
  <c r="AW96" i="13"/>
  <c r="BG96" i="13"/>
  <c r="BL96" i="13"/>
  <c r="X97" i="13"/>
  <c r="Y97" i="13"/>
  <c r="Z97" i="13"/>
  <c r="AA97" i="13"/>
  <c r="AC97" i="13"/>
  <c r="AH97" i="13"/>
  <c r="AR97" i="13"/>
  <c r="AW97" i="13"/>
  <c r="BG97" i="13"/>
  <c r="BL97" i="13"/>
  <c r="X98" i="13"/>
  <c r="U98" i="13" s="1"/>
  <c r="Y98" i="13"/>
  <c r="Z98" i="13"/>
  <c r="AA98" i="13"/>
  <c r="AC98" i="13"/>
  <c r="AH98" i="13"/>
  <c r="AR98" i="13"/>
  <c r="AW98" i="13"/>
  <c r="BG98" i="13"/>
  <c r="BL98" i="13"/>
  <c r="X99" i="13"/>
  <c r="Y99" i="13"/>
  <c r="U99" i="13" s="1"/>
  <c r="Z99" i="13"/>
  <c r="AA99" i="13"/>
  <c r="AC99" i="13"/>
  <c r="AH99" i="13"/>
  <c r="AR99" i="13"/>
  <c r="AW99" i="13"/>
  <c r="BG99" i="13"/>
  <c r="BL99" i="13"/>
  <c r="X100" i="13"/>
  <c r="U100" i="13" s="1"/>
  <c r="Y100" i="13"/>
  <c r="Z100" i="13"/>
  <c r="AA100" i="13"/>
  <c r="AC100" i="13"/>
  <c r="AH100" i="13"/>
  <c r="AR100" i="13"/>
  <c r="AW100" i="13"/>
  <c r="BG100" i="13"/>
  <c r="BL100" i="13"/>
  <c r="X9" i="13"/>
  <c r="Y9" i="13"/>
  <c r="Z9" i="13"/>
  <c r="AA9" i="13"/>
  <c r="AC9" i="13"/>
  <c r="AH9" i="13"/>
  <c r="AR9" i="13"/>
  <c r="AW9" i="13"/>
  <c r="BG9" i="13"/>
  <c r="BL9" i="13"/>
  <c r="X10" i="13"/>
  <c r="Y10" i="13"/>
  <c r="Z10" i="13"/>
  <c r="V10" i="13" s="1"/>
  <c r="AA10" i="13"/>
  <c r="AC10" i="13"/>
  <c r="AH10" i="13"/>
  <c r="AR10" i="13"/>
  <c r="AW10" i="13"/>
  <c r="BG10" i="13"/>
  <c r="BL10" i="13"/>
  <c r="X11" i="13"/>
  <c r="Y11" i="13"/>
  <c r="U11" i="13" s="1"/>
  <c r="Z11" i="13"/>
  <c r="V11" i="13" s="1"/>
  <c r="AA11" i="13"/>
  <c r="AC11" i="13"/>
  <c r="AH11" i="13"/>
  <c r="AR11" i="13"/>
  <c r="AW11" i="13"/>
  <c r="BG11" i="13"/>
  <c r="BL11" i="13"/>
  <c r="X12" i="13"/>
  <c r="Y12" i="13"/>
  <c r="Z12" i="13"/>
  <c r="V12" i="13" s="1"/>
  <c r="AA12" i="13"/>
  <c r="AC12" i="13"/>
  <c r="AH12" i="13"/>
  <c r="AR12" i="13"/>
  <c r="AW12" i="13"/>
  <c r="BG12" i="13"/>
  <c r="BL12" i="13"/>
  <c r="X13" i="13"/>
  <c r="Y13" i="13"/>
  <c r="U13" i="13" s="1"/>
  <c r="Z13" i="13"/>
  <c r="V13" i="13" s="1"/>
  <c r="AA13" i="13"/>
  <c r="AC13" i="13"/>
  <c r="AH13" i="13"/>
  <c r="AR13" i="13"/>
  <c r="AW13" i="13"/>
  <c r="BG13" i="13"/>
  <c r="BL13" i="13"/>
  <c r="X14" i="13"/>
  <c r="Y14" i="13"/>
  <c r="Z14" i="13"/>
  <c r="V14" i="13" s="1"/>
  <c r="AA14" i="13"/>
  <c r="AC14" i="13"/>
  <c r="AH14" i="13"/>
  <c r="AR14" i="13"/>
  <c r="AW14" i="13"/>
  <c r="BG14" i="13"/>
  <c r="BL14" i="13"/>
  <c r="U15" i="13"/>
  <c r="X15" i="13"/>
  <c r="Y15" i="13"/>
  <c r="Z15" i="13"/>
  <c r="V15" i="13" s="1"/>
  <c r="AA15" i="13"/>
  <c r="AC15" i="13"/>
  <c r="AH15" i="13"/>
  <c r="AR15" i="13"/>
  <c r="AW15" i="13"/>
  <c r="BG15" i="13"/>
  <c r="BL15" i="13"/>
  <c r="X16" i="13"/>
  <c r="Y16" i="13"/>
  <c r="Z16" i="13"/>
  <c r="AA16" i="13"/>
  <c r="AC16" i="13"/>
  <c r="AH16" i="13"/>
  <c r="AR16" i="13"/>
  <c r="AW16" i="13"/>
  <c r="BG16" i="13"/>
  <c r="BL16" i="13"/>
  <c r="X17" i="13"/>
  <c r="U17" i="13" s="1"/>
  <c r="Y17" i="13"/>
  <c r="Z17" i="13"/>
  <c r="V17" i="13" s="1"/>
  <c r="AA17" i="13"/>
  <c r="AC17" i="13"/>
  <c r="AH17" i="13"/>
  <c r="AR17" i="13"/>
  <c r="AW17" i="13"/>
  <c r="BG17" i="13"/>
  <c r="BL17" i="13"/>
  <c r="X18" i="13"/>
  <c r="Y18" i="13"/>
  <c r="Z18" i="13"/>
  <c r="AA18" i="13"/>
  <c r="AC18" i="13"/>
  <c r="AH18" i="13"/>
  <c r="AR18" i="13"/>
  <c r="AW18" i="13"/>
  <c r="BG18" i="13"/>
  <c r="BL18" i="13"/>
  <c r="X19" i="13"/>
  <c r="U19" i="13" s="1"/>
  <c r="Y19" i="13"/>
  <c r="Z19" i="13"/>
  <c r="AA19" i="13"/>
  <c r="AC19" i="13"/>
  <c r="AH19" i="13"/>
  <c r="AR19" i="13"/>
  <c r="AW19" i="13"/>
  <c r="BG19" i="13"/>
  <c r="BL19" i="13"/>
  <c r="X20" i="13"/>
  <c r="Y20" i="13"/>
  <c r="U20" i="13" s="1"/>
  <c r="Z20" i="13"/>
  <c r="AA20" i="13"/>
  <c r="AC20" i="13"/>
  <c r="AH20" i="13"/>
  <c r="AR20" i="13"/>
  <c r="AW20" i="13"/>
  <c r="BG20" i="13"/>
  <c r="BL20" i="13"/>
  <c r="X21" i="13"/>
  <c r="U21" i="13" s="1"/>
  <c r="Y21" i="13"/>
  <c r="Z21" i="13"/>
  <c r="AA21" i="13"/>
  <c r="AC21" i="13"/>
  <c r="AH21" i="13"/>
  <c r="AR21" i="13"/>
  <c r="AW21" i="13"/>
  <c r="BG21" i="13"/>
  <c r="BL21" i="13"/>
  <c r="X22" i="13"/>
  <c r="Y22" i="13"/>
  <c r="U22" i="13" s="1"/>
  <c r="Z22" i="13"/>
  <c r="AA22" i="13"/>
  <c r="AC22" i="13"/>
  <c r="AH22" i="13"/>
  <c r="AR22" i="13"/>
  <c r="AW22" i="13"/>
  <c r="BG22" i="13"/>
  <c r="BL22" i="13"/>
  <c r="X23" i="13"/>
  <c r="U23" i="13" s="1"/>
  <c r="Y23" i="13"/>
  <c r="Z23" i="13"/>
  <c r="AA23" i="13"/>
  <c r="AC23" i="13"/>
  <c r="AH23" i="13"/>
  <c r="AR23" i="13"/>
  <c r="AW23" i="13"/>
  <c r="BG23" i="13"/>
  <c r="BL23" i="13"/>
  <c r="X24" i="13"/>
  <c r="Y24" i="13"/>
  <c r="U24" i="13" s="1"/>
  <c r="Z24" i="13"/>
  <c r="V24" i="13" s="1"/>
  <c r="AA24" i="13"/>
  <c r="AC24" i="13"/>
  <c r="AH24" i="13"/>
  <c r="AR24" i="13"/>
  <c r="AW24" i="13"/>
  <c r="BG24" i="13"/>
  <c r="BL24" i="13"/>
  <c r="X25" i="13"/>
  <c r="Y25" i="13"/>
  <c r="U25" i="13" s="1"/>
  <c r="Z25" i="13"/>
  <c r="AA25" i="13"/>
  <c r="AC25" i="13"/>
  <c r="AH25" i="13"/>
  <c r="AR25" i="13"/>
  <c r="AW25" i="13"/>
  <c r="BG25" i="13"/>
  <c r="BL25" i="13"/>
  <c r="X26" i="13"/>
  <c r="Y26" i="13"/>
  <c r="U26" i="13" s="1"/>
  <c r="Z26" i="13"/>
  <c r="V26" i="13" s="1"/>
  <c r="AA26" i="13"/>
  <c r="AC26" i="13"/>
  <c r="AH26" i="13"/>
  <c r="AR26" i="13"/>
  <c r="AW26" i="13"/>
  <c r="BG26" i="13"/>
  <c r="BL26" i="13"/>
  <c r="X27" i="13"/>
  <c r="Y27" i="13"/>
  <c r="U27" i="13" s="1"/>
  <c r="Z27" i="13"/>
  <c r="V27" i="13" s="1"/>
  <c r="AA27" i="13"/>
  <c r="AC27" i="13"/>
  <c r="AH27" i="13"/>
  <c r="AR27" i="13"/>
  <c r="AW27" i="13"/>
  <c r="BG27" i="13"/>
  <c r="BL27" i="13"/>
  <c r="X28" i="13"/>
  <c r="Y28" i="13"/>
  <c r="Z28" i="13"/>
  <c r="V28" i="13" s="1"/>
  <c r="AA28" i="13"/>
  <c r="AC28" i="13"/>
  <c r="AH28" i="13"/>
  <c r="AR28" i="13"/>
  <c r="AW28" i="13"/>
  <c r="BG28" i="13"/>
  <c r="BL28" i="13"/>
  <c r="X29" i="13"/>
  <c r="Y29" i="13"/>
  <c r="U29" i="13" s="1"/>
  <c r="Z29" i="13"/>
  <c r="V29" i="13" s="1"/>
  <c r="AA29" i="13"/>
  <c r="AC29" i="13"/>
  <c r="AH29" i="13"/>
  <c r="AR29" i="13"/>
  <c r="AW29" i="13"/>
  <c r="BG29" i="13"/>
  <c r="BL29" i="13"/>
  <c r="X30" i="13"/>
  <c r="Y30" i="13"/>
  <c r="Z30" i="13"/>
  <c r="V30" i="13" s="1"/>
  <c r="AA30" i="13"/>
  <c r="AC30" i="13"/>
  <c r="AH30" i="13"/>
  <c r="AR30" i="13"/>
  <c r="AW30" i="13"/>
  <c r="BG30" i="13"/>
  <c r="BL30" i="13"/>
  <c r="U31" i="13"/>
  <c r="X31" i="13"/>
  <c r="Y31" i="13"/>
  <c r="Z31" i="13"/>
  <c r="V31" i="13" s="1"/>
  <c r="AA31" i="13"/>
  <c r="AC31" i="13"/>
  <c r="AH31" i="13"/>
  <c r="AR31" i="13"/>
  <c r="AW31" i="13"/>
  <c r="BG31" i="13"/>
  <c r="BL31" i="13"/>
  <c r="X32" i="13"/>
  <c r="Y32" i="13"/>
  <c r="Z32" i="13"/>
  <c r="AA32" i="13"/>
  <c r="AC32" i="13"/>
  <c r="AH32" i="13"/>
  <c r="AR32" i="13"/>
  <c r="AW32" i="13"/>
  <c r="BG32" i="13"/>
  <c r="BL32" i="13"/>
  <c r="X33" i="13"/>
  <c r="U33" i="13" s="1"/>
  <c r="Y33" i="13"/>
  <c r="Z33" i="13"/>
  <c r="V33" i="13" s="1"/>
  <c r="AA33" i="13"/>
  <c r="AC33" i="13"/>
  <c r="AH33" i="13"/>
  <c r="AR33" i="13"/>
  <c r="AW33" i="13"/>
  <c r="BG33" i="13"/>
  <c r="BL33" i="13"/>
  <c r="X34" i="13"/>
  <c r="U34" i="13" s="1"/>
  <c r="Y34" i="13"/>
  <c r="Z34" i="13"/>
  <c r="AA34" i="13"/>
  <c r="AC34" i="13"/>
  <c r="AH34" i="13"/>
  <c r="AR34" i="13"/>
  <c r="AW34" i="13"/>
  <c r="BG34" i="13"/>
  <c r="BL34" i="13"/>
  <c r="X35" i="13"/>
  <c r="U35" i="13" s="1"/>
  <c r="Y35" i="13"/>
  <c r="Z35" i="13"/>
  <c r="AA35" i="13"/>
  <c r="AC35" i="13"/>
  <c r="AH35" i="13"/>
  <c r="AR35" i="13"/>
  <c r="AW35" i="13"/>
  <c r="BG35" i="13"/>
  <c r="BL35" i="13"/>
  <c r="X36" i="13"/>
  <c r="Y36" i="13"/>
  <c r="Z36" i="13"/>
  <c r="AA36" i="13"/>
  <c r="AC36" i="13"/>
  <c r="AH36" i="13"/>
  <c r="AR36" i="13"/>
  <c r="AW36" i="13"/>
  <c r="BG36" i="13"/>
  <c r="BL36" i="13"/>
  <c r="X37" i="13"/>
  <c r="U37" i="13" s="1"/>
  <c r="Y37" i="13"/>
  <c r="Z37" i="13"/>
  <c r="AA37" i="13"/>
  <c r="AC37" i="13"/>
  <c r="AH37" i="13"/>
  <c r="AR37" i="13"/>
  <c r="AW37" i="13"/>
  <c r="BG37" i="13"/>
  <c r="BL37" i="13"/>
  <c r="X38" i="13"/>
  <c r="Y38" i="13"/>
  <c r="Z38" i="13"/>
  <c r="AA38" i="13"/>
  <c r="AC38" i="13"/>
  <c r="AH38" i="13"/>
  <c r="AR38" i="13"/>
  <c r="AW38" i="13"/>
  <c r="BG38" i="13"/>
  <c r="BL38" i="13"/>
  <c r="X39" i="13"/>
  <c r="U39" i="13" s="1"/>
  <c r="Y39" i="13"/>
  <c r="Z39" i="13"/>
  <c r="AA39" i="13"/>
  <c r="AC39" i="13"/>
  <c r="AH39" i="13"/>
  <c r="AR39" i="13"/>
  <c r="AW39" i="13"/>
  <c r="BG39" i="13"/>
  <c r="BL39" i="13"/>
  <c r="X40" i="13"/>
  <c r="Y40" i="13"/>
  <c r="Z40" i="13"/>
  <c r="AA40" i="13"/>
  <c r="AC40" i="13"/>
  <c r="AH40" i="13"/>
  <c r="AR40" i="13"/>
  <c r="AW40" i="13"/>
  <c r="BG40" i="13"/>
  <c r="BL40" i="13"/>
  <c r="X41" i="13"/>
  <c r="U41" i="13" s="1"/>
  <c r="Y41" i="13"/>
  <c r="Z41" i="13"/>
  <c r="AA41" i="13"/>
  <c r="AC41" i="13"/>
  <c r="AH41" i="13"/>
  <c r="AR41" i="13"/>
  <c r="AW41" i="13"/>
  <c r="BG41" i="13"/>
  <c r="BL41" i="13"/>
  <c r="X42" i="13"/>
  <c r="Y42" i="13"/>
  <c r="Z42" i="13"/>
  <c r="V42" i="13" s="1"/>
  <c r="AA42" i="13"/>
  <c r="AC42" i="13"/>
  <c r="AH42" i="13"/>
  <c r="AR42" i="13"/>
  <c r="AW42" i="13"/>
  <c r="BG42" i="13"/>
  <c r="BL42" i="13"/>
  <c r="X43" i="13"/>
  <c r="Y43" i="13"/>
  <c r="U43" i="13" s="1"/>
  <c r="Z43" i="13"/>
  <c r="AA43" i="13"/>
  <c r="AC43" i="13"/>
  <c r="AH43" i="13"/>
  <c r="AR43" i="13"/>
  <c r="AW43" i="13"/>
  <c r="BG43" i="13"/>
  <c r="BL43" i="13"/>
  <c r="X44" i="13"/>
  <c r="Y44" i="13"/>
  <c r="Z44" i="13"/>
  <c r="V44" i="13" s="1"/>
  <c r="AA44" i="13"/>
  <c r="AC44" i="13"/>
  <c r="AH44" i="13"/>
  <c r="AR44" i="13"/>
  <c r="AW44" i="13"/>
  <c r="BG44" i="13"/>
  <c r="BL44" i="13"/>
  <c r="X45" i="13"/>
  <c r="Y45" i="13"/>
  <c r="U45" i="13" s="1"/>
  <c r="Z45" i="13"/>
  <c r="V45" i="13" s="1"/>
  <c r="AA45" i="13"/>
  <c r="AC45" i="13"/>
  <c r="AH45" i="13"/>
  <c r="AR45" i="13"/>
  <c r="AW45" i="13"/>
  <c r="BG45" i="13"/>
  <c r="BL45" i="13"/>
  <c r="X46" i="13"/>
  <c r="U46" i="13" s="1"/>
  <c r="Y46" i="13"/>
  <c r="Z46" i="13"/>
  <c r="V46" i="13" s="1"/>
  <c r="AA46" i="13"/>
  <c r="AC46" i="13"/>
  <c r="AH46" i="13"/>
  <c r="AR46" i="13"/>
  <c r="AW46" i="13"/>
  <c r="BG46" i="13"/>
  <c r="BL46" i="13"/>
  <c r="U47" i="13"/>
  <c r="X47" i="13"/>
  <c r="Y47" i="13"/>
  <c r="Z47" i="13"/>
  <c r="V47" i="13" s="1"/>
  <c r="AA47" i="13"/>
  <c r="AC47" i="13"/>
  <c r="AH47" i="13"/>
  <c r="AR47" i="13"/>
  <c r="AW47" i="13"/>
  <c r="BG47" i="13"/>
  <c r="BL47" i="13"/>
  <c r="X48" i="13"/>
  <c r="U48" i="13" s="1"/>
  <c r="Y48" i="13"/>
  <c r="Z48" i="13"/>
  <c r="AA48" i="13"/>
  <c r="AC48" i="13"/>
  <c r="AH48" i="13"/>
  <c r="AR48" i="13"/>
  <c r="AW48" i="13"/>
  <c r="BG48" i="13"/>
  <c r="BL48" i="13"/>
  <c r="X49" i="13"/>
  <c r="U49" i="13" s="1"/>
  <c r="Y49" i="13"/>
  <c r="Z49" i="13"/>
  <c r="V49" i="13" s="1"/>
  <c r="AA49" i="13"/>
  <c r="AC49" i="13"/>
  <c r="AH49" i="13"/>
  <c r="AR49" i="13"/>
  <c r="AW49" i="13"/>
  <c r="BG49" i="13"/>
  <c r="BL49" i="13"/>
  <c r="X50" i="13"/>
  <c r="U50" i="13" s="1"/>
  <c r="Y50" i="13"/>
  <c r="Z50" i="13"/>
  <c r="V50" i="13" s="1"/>
  <c r="AA50" i="13"/>
  <c r="AC50" i="13"/>
  <c r="AH50" i="13"/>
  <c r="AR50" i="13"/>
  <c r="AW50" i="13"/>
  <c r="BG50" i="13"/>
  <c r="BL50" i="13"/>
  <c r="U51" i="13"/>
  <c r="X51" i="13"/>
  <c r="Y51" i="13"/>
  <c r="Z51" i="13"/>
  <c r="AA51" i="13"/>
  <c r="AC51" i="13"/>
  <c r="AH51" i="13"/>
  <c r="AR51" i="13"/>
  <c r="AW51" i="13"/>
  <c r="BG51" i="13"/>
  <c r="BL51" i="13"/>
  <c r="X52" i="13"/>
  <c r="Y52" i="13"/>
  <c r="Z52" i="13"/>
  <c r="AA52" i="13"/>
  <c r="AC52" i="13"/>
  <c r="AH52" i="13"/>
  <c r="AR52" i="13"/>
  <c r="AW52" i="13"/>
  <c r="BG52" i="13"/>
  <c r="BL52" i="13"/>
  <c r="X53" i="13"/>
  <c r="U53" i="13" s="1"/>
  <c r="Y53" i="13"/>
  <c r="Z53" i="13"/>
  <c r="V53" i="13" s="1"/>
  <c r="AA53" i="13"/>
  <c r="AC53" i="13"/>
  <c r="AH53" i="13"/>
  <c r="AR53" i="13"/>
  <c r="AW53" i="13"/>
  <c r="BG53" i="13"/>
  <c r="BL53" i="13"/>
  <c r="X54" i="13"/>
  <c r="U54" i="13" s="1"/>
  <c r="Y54" i="13"/>
  <c r="Z54" i="13"/>
  <c r="AA54" i="13"/>
  <c r="AC54" i="13"/>
  <c r="AH54" i="13"/>
  <c r="AR54" i="13"/>
  <c r="AW54" i="13"/>
  <c r="BG54" i="13"/>
  <c r="BL54" i="13"/>
  <c r="X55" i="13"/>
  <c r="U55" i="13" s="1"/>
  <c r="Y55" i="13"/>
  <c r="Z55" i="13"/>
  <c r="AA55" i="13"/>
  <c r="AC55" i="13"/>
  <c r="AH55" i="13"/>
  <c r="AR55" i="13"/>
  <c r="AW55" i="13"/>
  <c r="BG55" i="13"/>
  <c r="BL55" i="13"/>
  <c r="X56" i="13"/>
  <c r="Y56" i="13"/>
  <c r="Z56" i="13"/>
  <c r="AA56" i="13"/>
  <c r="AC56" i="13"/>
  <c r="AH56" i="13"/>
  <c r="AR56" i="13"/>
  <c r="AW56" i="13"/>
  <c r="BG56" i="13"/>
  <c r="BL56" i="13"/>
  <c r="X57" i="13"/>
  <c r="U57" i="13" s="1"/>
  <c r="Y57" i="13"/>
  <c r="Z57" i="13"/>
  <c r="AA57" i="13"/>
  <c r="AC57" i="13"/>
  <c r="AH57" i="13"/>
  <c r="AR57" i="13"/>
  <c r="AW57" i="13"/>
  <c r="BG57" i="13"/>
  <c r="BL57" i="13"/>
  <c r="X58" i="13"/>
  <c r="Y58" i="13"/>
  <c r="Z58" i="13"/>
  <c r="V58" i="13" s="1"/>
  <c r="AA58" i="13"/>
  <c r="AC58" i="13"/>
  <c r="AH58" i="13"/>
  <c r="AR58" i="13"/>
  <c r="AW58" i="13"/>
  <c r="BG58" i="13"/>
  <c r="BL58" i="13"/>
  <c r="X59" i="13"/>
  <c r="Y59" i="13"/>
  <c r="U59" i="13" s="1"/>
  <c r="Z59" i="13"/>
  <c r="AA59" i="13"/>
  <c r="AC59" i="13"/>
  <c r="AH59" i="13"/>
  <c r="AR59" i="13"/>
  <c r="AW59" i="13"/>
  <c r="BG59" i="13"/>
  <c r="BL59" i="13"/>
  <c r="X60" i="13"/>
  <c r="Y60" i="13"/>
  <c r="Z60" i="13"/>
  <c r="V60" i="13" s="1"/>
  <c r="AA60" i="13"/>
  <c r="AC60" i="13"/>
  <c r="AH60" i="13"/>
  <c r="AR60" i="13"/>
  <c r="AW60" i="13"/>
  <c r="BG60" i="13"/>
  <c r="BL60" i="13"/>
  <c r="X61" i="13"/>
  <c r="Y61" i="13"/>
  <c r="U61" i="13" s="1"/>
  <c r="Z61" i="13"/>
  <c r="V61" i="13" s="1"/>
  <c r="AA61" i="13"/>
  <c r="AC61" i="13"/>
  <c r="AH61" i="13"/>
  <c r="AR61" i="13"/>
  <c r="AW61" i="13"/>
  <c r="BG61" i="13"/>
  <c r="BL61" i="13"/>
  <c r="X62" i="13"/>
  <c r="U62" i="13" s="1"/>
  <c r="Y62" i="13"/>
  <c r="Z62" i="13"/>
  <c r="V62" i="13" s="1"/>
  <c r="AA62" i="13"/>
  <c r="AC62" i="13"/>
  <c r="AH62" i="13"/>
  <c r="AR62" i="13"/>
  <c r="AW62" i="13"/>
  <c r="BG62" i="13"/>
  <c r="BL62" i="13"/>
  <c r="U63" i="13"/>
  <c r="X63" i="13"/>
  <c r="Y63" i="13"/>
  <c r="Z63" i="13"/>
  <c r="V63" i="13" s="1"/>
  <c r="AA63" i="13"/>
  <c r="AC63" i="13"/>
  <c r="AH63" i="13"/>
  <c r="AR63" i="13"/>
  <c r="AW63" i="13"/>
  <c r="BG63" i="13"/>
  <c r="BL63" i="13"/>
  <c r="X64" i="13"/>
  <c r="Y64" i="13"/>
  <c r="Z64" i="13"/>
  <c r="AA64" i="13"/>
  <c r="AC64" i="13"/>
  <c r="AH64" i="13"/>
  <c r="AR64" i="13"/>
  <c r="AW64" i="13"/>
  <c r="BG64" i="13"/>
  <c r="BL64" i="13"/>
  <c r="X65" i="13"/>
  <c r="U65" i="13" s="1"/>
  <c r="Y65" i="13"/>
  <c r="Z65" i="13"/>
  <c r="V65" i="13" s="1"/>
  <c r="AA65" i="13"/>
  <c r="AC65" i="13"/>
  <c r="AH65" i="13"/>
  <c r="AR65" i="13"/>
  <c r="AW65" i="13"/>
  <c r="BG65" i="13"/>
  <c r="BL65" i="13"/>
  <c r="X66" i="13"/>
  <c r="Y66" i="13"/>
  <c r="Z66" i="13"/>
  <c r="V66" i="13" s="1"/>
  <c r="AA66" i="13"/>
  <c r="AC66" i="13"/>
  <c r="AH66" i="13"/>
  <c r="AR66" i="13"/>
  <c r="AW66" i="13"/>
  <c r="BG66" i="13"/>
  <c r="BL66" i="13"/>
  <c r="U67" i="13"/>
  <c r="X67" i="13"/>
  <c r="Y67" i="13"/>
  <c r="Z67" i="13"/>
  <c r="AA67" i="13"/>
  <c r="AC67" i="13"/>
  <c r="AH67" i="13"/>
  <c r="AR67" i="13"/>
  <c r="AW67" i="13"/>
  <c r="BG67" i="13"/>
  <c r="BL67" i="13"/>
  <c r="X68" i="13"/>
  <c r="Y68" i="13"/>
  <c r="Z68" i="13"/>
  <c r="AA68" i="13"/>
  <c r="AC68" i="13"/>
  <c r="AH68" i="13"/>
  <c r="AR68" i="13"/>
  <c r="AW68" i="13"/>
  <c r="BG68" i="13"/>
  <c r="BL68" i="13"/>
  <c r="X69" i="13"/>
  <c r="U69" i="13" s="1"/>
  <c r="Y69" i="13"/>
  <c r="Z69" i="13"/>
  <c r="V69" i="13" s="1"/>
  <c r="AA69" i="13"/>
  <c r="AC69" i="13"/>
  <c r="AH69" i="13"/>
  <c r="AR69" i="13"/>
  <c r="AW69" i="13"/>
  <c r="BG69" i="13"/>
  <c r="BL69" i="13"/>
  <c r="X70" i="13"/>
  <c r="Y70" i="13"/>
  <c r="U70" i="13" s="1"/>
  <c r="Z70" i="13"/>
  <c r="AA70" i="13"/>
  <c r="AC70" i="13"/>
  <c r="AH70" i="13"/>
  <c r="AR70" i="13"/>
  <c r="AW70" i="13"/>
  <c r="BG70" i="13"/>
  <c r="BL70" i="13"/>
  <c r="X71" i="13"/>
  <c r="U71" i="13" s="1"/>
  <c r="Y71" i="13"/>
  <c r="Z71" i="13"/>
  <c r="AA71" i="13"/>
  <c r="AC71" i="13"/>
  <c r="AH71" i="13"/>
  <c r="AR71" i="13"/>
  <c r="AW71" i="13"/>
  <c r="BG71" i="13"/>
  <c r="BL71" i="13"/>
  <c r="X72" i="13"/>
  <c r="Y72" i="13"/>
  <c r="U72" i="13" s="1"/>
  <c r="Z72" i="13"/>
  <c r="AA72" i="13"/>
  <c r="AC72" i="13"/>
  <c r="AH72" i="13"/>
  <c r="AR72" i="13"/>
  <c r="AW72" i="13"/>
  <c r="BG72" i="13"/>
  <c r="BL72" i="13"/>
  <c r="X73" i="13"/>
  <c r="U73" i="13" s="1"/>
  <c r="Y73" i="13"/>
  <c r="Z73" i="13"/>
  <c r="AA73" i="13"/>
  <c r="AC73" i="13"/>
  <c r="AH73" i="13"/>
  <c r="AR73" i="13"/>
  <c r="AW73" i="13"/>
  <c r="BG73" i="13"/>
  <c r="BL73" i="13"/>
  <c r="X74" i="13"/>
  <c r="Y74" i="13"/>
  <c r="U74" i="13" s="1"/>
  <c r="Z74" i="13"/>
  <c r="V74" i="13" s="1"/>
  <c r="AA74" i="13"/>
  <c r="AC74" i="13"/>
  <c r="AH74" i="13"/>
  <c r="AR74" i="13"/>
  <c r="AW74" i="13"/>
  <c r="BG74" i="13"/>
  <c r="BL74" i="13"/>
  <c r="X75" i="13"/>
  <c r="Y75" i="13"/>
  <c r="U75" i="13" s="1"/>
  <c r="Z75" i="13"/>
  <c r="AA75" i="13"/>
  <c r="AC75" i="13"/>
  <c r="AH75" i="13"/>
  <c r="AR75" i="13"/>
  <c r="AW75" i="13"/>
  <c r="BG75" i="13"/>
  <c r="BL75" i="13"/>
  <c r="X76" i="13"/>
  <c r="Y76" i="13"/>
  <c r="U76" i="13" s="1"/>
  <c r="Z76" i="13"/>
  <c r="V76" i="13" s="1"/>
  <c r="AA76" i="13"/>
  <c r="AC76" i="13"/>
  <c r="AH76" i="13"/>
  <c r="AR76" i="13"/>
  <c r="AW76" i="13"/>
  <c r="BG76" i="13"/>
  <c r="BL76" i="13"/>
  <c r="X77" i="13"/>
  <c r="Y77" i="13"/>
  <c r="U77" i="13" s="1"/>
  <c r="Z77" i="13"/>
  <c r="V77" i="13" s="1"/>
  <c r="AA77" i="13"/>
  <c r="AC77" i="13"/>
  <c r="AH77" i="13"/>
  <c r="AR77" i="13"/>
  <c r="AW77" i="13"/>
  <c r="BG77" i="13"/>
  <c r="BL77" i="13"/>
  <c r="X78" i="13"/>
  <c r="Y78" i="13"/>
  <c r="Z78" i="13"/>
  <c r="V78" i="13" s="1"/>
  <c r="AA78" i="13"/>
  <c r="AC78" i="13"/>
  <c r="AH78" i="13"/>
  <c r="AR78" i="13"/>
  <c r="AW78" i="13"/>
  <c r="BG78" i="13"/>
  <c r="BL78" i="13"/>
  <c r="U79" i="13"/>
  <c r="X79" i="13"/>
  <c r="Y79" i="13"/>
  <c r="Z79" i="13"/>
  <c r="V79" i="13" s="1"/>
  <c r="AA79" i="13"/>
  <c r="AC79" i="13"/>
  <c r="AH79" i="13"/>
  <c r="AR79" i="13"/>
  <c r="AW79" i="13"/>
  <c r="BG79" i="13"/>
  <c r="BL79" i="13"/>
  <c r="X80" i="13"/>
  <c r="Y80" i="13"/>
  <c r="Z80" i="13"/>
  <c r="AA80" i="13"/>
  <c r="AC80" i="13"/>
  <c r="AH80" i="13"/>
  <c r="AR80" i="13"/>
  <c r="AW80" i="13"/>
  <c r="BG80" i="13"/>
  <c r="BL80" i="13"/>
  <c r="X81" i="13"/>
  <c r="U81" i="13" s="1"/>
  <c r="Y81" i="13"/>
  <c r="Z81" i="13"/>
  <c r="V81" i="13" s="1"/>
  <c r="AA81" i="13"/>
  <c r="AC81" i="13"/>
  <c r="AH81" i="13"/>
  <c r="AR81" i="13"/>
  <c r="AW81" i="13"/>
  <c r="BG81" i="13"/>
  <c r="BL81" i="13"/>
  <c r="X82" i="13"/>
  <c r="Y82" i="13"/>
  <c r="Z82" i="13"/>
  <c r="AA82" i="13"/>
  <c r="AC82" i="13"/>
  <c r="AH82" i="13"/>
  <c r="AR82" i="13"/>
  <c r="AW82" i="13"/>
  <c r="BG82" i="13"/>
  <c r="BL82" i="13"/>
  <c r="X83" i="13"/>
  <c r="U83" i="13" s="1"/>
  <c r="Y83" i="13"/>
  <c r="Z83" i="13"/>
  <c r="AA83" i="13"/>
  <c r="AC83" i="13"/>
  <c r="AH83" i="13"/>
  <c r="AR83" i="13"/>
  <c r="AW83" i="13"/>
  <c r="BG83" i="13"/>
  <c r="BL83" i="13"/>
  <c r="X84" i="13"/>
  <c r="Y84" i="13"/>
  <c r="U84" i="13" s="1"/>
  <c r="Z84" i="13"/>
  <c r="AA84" i="13"/>
  <c r="AC84" i="13"/>
  <c r="AH84" i="13"/>
  <c r="AR84" i="13"/>
  <c r="AW84" i="13"/>
  <c r="BG84" i="13"/>
  <c r="BL84" i="13"/>
  <c r="X85" i="13"/>
  <c r="U85" i="13" s="1"/>
  <c r="Y85" i="13"/>
  <c r="Z85" i="13"/>
  <c r="AA85" i="13"/>
  <c r="AC85" i="13"/>
  <c r="AH85" i="13"/>
  <c r="AR85" i="13"/>
  <c r="AW85" i="13"/>
  <c r="BG85" i="13"/>
  <c r="BL85" i="13"/>
  <c r="X86" i="13"/>
  <c r="Y86" i="13"/>
  <c r="U86" i="13" s="1"/>
  <c r="Z86" i="13"/>
  <c r="AA86" i="13"/>
  <c r="AC86" i="13"/>
  <c r="AH86" i="13"/>
  <c r="AR86" i="13"/>
  <c r="AW86" i="13"/>
  <c r="BG86" i="13"/>
  <c r="BL86" i="13"/>
  <c r="X87" i="13"/>
  <c r="U87" i="13" s="1"/>
  <c r="Y87" i="13"/>
  <c r="Z87" i="13"/>
  <c r="AA87" i="13"/>
  <c r="AC87" i="13"/>
  <c r="AH87" i="13"/>
  <c r="AR87" i="13"/>
  <c r="AW87" i="13"/>
  <c r="BG87" i="13"/>
  <c r="BL87" i="13"/>
  <c r="X88" i="13"/>
  <c r="Y88" i="13"/>
  <c r="U88" i="13" s="1"/>
  <c r="Z88" i="13"/>
  <c r="AA88" i="13"/>
  <c r="AC88" i="13"/>
  <c r="AH88" i="13"/>
  <c r="AR88" i="13"/>
  <c r="AW88" i="13"/>
  <c r="BG88" i="13"/>
  <c r="BL88" i="13"/>
  <c r="X89" i="13"/>
  <c r="U89" i="13" s="1"/>
  <c r="Y89" i="13"/>
  <c r="Z89" i="13"/>
  <c r="AA89" i="13"/>
  <c r="AC89" i="13"/>
  <c r="AH89" i="13"/>
  <c r="AR89" i="13"/>
  <c r="AW89" i="13"/>
  <c r="BG89" i="13"/>
  <c r="BL89" i="13"/>
  <c r="X90" i="13"/>
  <c r="Y90" i="13"/>
  <c r="U90" i="13" s="1"/>
  <c r="Z90" i="13"/>
  <c r="V90" i="13" s="1"/>
  <c r="AA90" i="13"/>
  <c r="AC90" i="13"/>
  <c r="AH90" i="13"/>
  <c r="AR90" i="13"/>
  <c r="AW90" i="13"/>
  <c r="BG90" i="13"/>
  <c r="BL90" i="13"/>
  <c r="X91" i="13"/>
  <c r="Y91" i="13"/>
  <c r="U91" i="13" s="1"/>
  <c r="Z91" i="13"/>
  <c r="AA91" i="13"/>
  <c r="AC91" i="13"/>
  <c r="AH91" i="13"/>
  <c r="AR91" i="13"/>
  <c r="AW91" i="13"/>
  <c r="BG91" i="13"/>
  <c r="BL91" i="13"/>
  <c r="X92" i="13"/>
  <c r="Y92" i="13"/>
  <c r="U92" i="13" s="1"/>
  <c r="Z92" i="13"/>
  <c r="V92" i="13" s="1"/>
  <c r="AA92" i="13"/>
  <c r="AC92" i="13"/>
  <c r="AH92" i="13"/>
  <c r="AR92" i="13"/>
  <c r="AW92" i="13"/>
  <c r="BG92" i="13"/>
  <c r="BL92" i="13"/>
  <c r="X93" i="13"/>
  <c r="Y93" i="13"/>
  <c r="U93" i="13" s="1"/>
  <c r="Z93" i="13"/>
  <c r="V93" i="13" s="1"/>
  <c r="AA93" i="13"/>
  <c r="AC93" i="13"/>
  <c r="AH93" i="13"/>
  <c r="AR93" i="13"/>
  <c r="AW93" i="13"/>
  <c r="BG93" i="13"/>
  <c r="BL93" i="13"/>
  <c r="X94" i="13"/>
  <c r="Y94" i="13"/>
  <c r="Z94" i="13"/>
  <c r="V94" i="13" s="1"/>
  <c r="AA94" i="13"/>
  <c r="AC94" i="13"/>
  <c r="AH94" i="13"/>
  <c r="AR94" i="13"/>
  <c r="AW94" i="13"/>
  <c r="BG94" i="13"/>
  <c r="BL94" i="13"/>
  <c r="U95" i="13"/>
  <c r="X95" i="13"/>
  <c r="Y95" i="13"/>
  <c r="Z95" i="13"/>
  <c r="V95" i="13" s="1"/>
  <c r="AA95" i="13"/>
  <c r="AC95" i="13"/>
  <c r="AH95" i="13"/>
  <c r="AR95" i="13"/>
  <c r="AW95" i="13"/>
  <c r="BG95" i="13"/>
  <c r="BL95" i="13"/>
  <c r="U94" i="13" l="1"/>
  <c r="V87" i="13"/>
  <c r="V84" i="13"/>
  <c r="U78" i="13"/>
  <c r="V71" i="13"/>
  <c r="V68" i="13"/>
  <c r="U56" i="13"/>
  <c r="V55" i="13"/>
  <c r="V52" i="13"/>
  <c r="U40" i="13"/>
  <c r="V39" i="13"/>
  <c r="V36" i="13"/>
  <c r="U30" i="13"/>
  <c r="V23" i="13"/>
  <c r="V20" i="13"/>
  <c r="U14" i="13"/>
  <c r="V99" i="13"/>
  <c r="U52" i="13"/>
  <c r="V48" i="13"/>
  <c r="U36" i="13"/>
  <c r="V35" i="13"/>
  <c r="V32" i="13"/>
  <c r="V19" i="13"/>
  <c r="V16" i="13"/>
  <c r="V98" i="13"/>
  <c r="V89" i="13"/>
  <c r="V86" i="13"/>
  <c r="U80" i="13"/>
  <c r="V73" i="13"/>
  <c r="V70" i="13"/>
  <c r="U64" i="13"/>
  <c r="U58" i="13"/>
  <c r="V57" i="13"/>
  <c r="V54" i="13"/>
  <c r="U42" i="13"/>
  <c r="V41" i="13"/>
  <c r="V38" i="13"/>
  <c r="U32" i="13"/>
  <c r="V25" i="13"/>
  <c r="V22" i="13"/>
  <c r="U16" i="13"/>
  <c r="U10" i="13"/>
  <c r="V9" i="13"/>
  <c r="V80" i="13"/>
  <c r="U68" i="13"/>
  <c r="V51" i="13"/>
  <c r="V85" i="13"/>
  <c r="U38" i="13"/>
  <c r="V37" i="13"/>
  <c r="V34" i="13"/>
  <c r="U28" i="13"/>
  <c r="V21" i="13"/>
  <c r="V18" i="13"/>
  <c r="U12" i="13"/>
  <c r="U9" i="13"/>
  <c r="V100" i="13"/>
  <c r="V97" i="13"/>
  <c r="V83" i="13"/>
  <c r="V67" i="13"/>
  <c r="V64" i="13"/>
  <c r="V82" i="13"/>
  <c r="V91" i="13"/>
  <c r="V88" i="13"/>
  <c r="U82" i="13"/>
  <c r="V75" i="13"/>
  <c r="V72" i="13"/>
  <c r="U66" i="13"/>
  <c r="U60" i="13"/>
  <c r="V59" i="13"/>
  <c r="V56" i="13"/>
  <c r="U44" i="13"/>
  <c r="V43" i="13"/>
  <c r="V40" i="13"/>
  <c r="U18" i="13"/>
  <c r="U97" i="13"/>
  <c r="BL7" i="13"/>
  <c r="BL8" i="13"/>
  <c r="BG7" i="13"/>
  <c r="BG8" i="13"/>
  <c r="AW8" i="13"/>
  <c r="AW7" i="13"/>
  <c r="AR8" i="13"/>
  <c r="AR7" i="13"/>
  <c r="AR101" i="13" s="1"/>
  <c r="AH8" i="13"/>
  <c r="AH7" i="13"/>
  <c r="AH101" i="13" s="1"/>
  <c r="AC8" i="13"/>
  <c r="AC7" i="13"/>
  <c r="AC101" i="13" s="1"/>
  <c r="AA7" i="13"/>
  <c r="AA101" i="13" s="1"/>
  <c r="AA8" i="13"/>
  <c r="Z8" i="13"/>
  <c r="V8" i="13" s="1"/>
  <c r="Z7" i="13"/>
  <c r="Y8" i="13"/>
  <c r="Y7" i="13"/>
  <c r="Y101" i="13" s="1"/>
  <c r="X8" i="13"/>
  <c r="U8" i="13" s="1"/>
  <c r="X7" i="13"/>
  <c r="BL101" i="13" l="1"/>
  <c r="U7" i="13"/>
  <c r="U101" i="13" s="1"/>
  <c r="X101" i="13"/>
  <c r="BG101" i="13"/>
  <c r="V7" i="13"/>
  <c r="V101" i="13" s="1"/>
  <c r="Z101" i="13"/>
  <c r="AW101" i="13"/>
  <c r="DT7" i="18"/>
  <c r="DT21" i="18" s="1"/>
  <c r="DO7" i="18"/>
  <c r="DO21" i="18" s="1"/>
  <c r="DE7" i="18"/>
  <c r="CZ7" i="18"/>
  <c r="CP7" i="18"/>
  <c r="CK7" i="18"/>
  <c r="CA7" i="18"/>
  <c r="BV7" i="18"/>
  <c r="AW7" i="18"/>
  <c r="AW21" i="18" s="1"/>
  <c r="AR7" i="18"/>
  <c r="AR21" i="18" s="1"/>
  <c r="AH7" i="18"/>
  <c r="AC7" i="18"/>
  <c r="AA7" i="18"/>
  <c r="Z7" i="18"/>
  <c r="Y7" i="18"/>
  <c r="X7" i="18"/>
  <c r="X21" i="18" l="1"/>
  <c r="BV21" i="18"/>
  <c r="AH21" i="18"/>
  <c r="DE21" i="18"/>
  <c r="CA21" i="18"/>
  <c r="U7" i="18"/>
  <c r="V7" i="18"/>
  <c r="CK21" i="18"/>
  <c r="AA21" i="18"/>
  <c r="CP21" i="18"/>
  <c r="AC21" i="18"/>
  <c r="CZ21" i="18"/>
  <c r="Y21" i="18"/>
  <c r="Z21" i="18"/>
  <c r="V21" i="18" l="1"/>
  <c r="U21" i="18"/>
</calcChain>
</file>

<file path=xl/sharedStrings.xml><?xml version="1.0" encoding="utf-8"?>
<sst xmlns="http://schemas.openxmlformats.org/spreadsheetml/2006/main" count="5712" uniqueCount="1236">
  <si>
    <t>Standard Name and Description</t>
  </si>
  <si>
    <t>Functional Applicability of FERC Approved Standards/Requirements</t>
  </si>
  <si>
    <r>
      <t>Effective Date of FERC Rule Approving the Standard</t>
    </r>
    <r>
      <rPr>
        <b/>
        <sz val="10"/>
        <color rgb="FF0033CC"/>
        <rFont val="Arial"/>
        <family val="2"/>
      </rPr>
      <t xml:space="preserve">
</t>
    </r>
  </si>
  <si>
    <t>Primary Contact</t>
  </si>
  <si>
    <t>Secondary Contacts</t>
  </si>
  <si>
    <t>Managers</t>
  </si>
  <si>
    <t>Compliance Leads</t>
  </si>
  <si>
    <t>Execution Delegate</t>
  </si>
  <si>
    <t>Governance Delegate</t>
  </si>
  <si>
    <t>Executive Team Member</t>
  </si>
  <si>
    <t>CONTACTS</t>
  </si>
  <si>
    <r>
      <t xml:space="preserve">TOTAL 
One Time ($)
</t>
    </r>
    <r>
      <rPr>
        <b/>
        <sz val="10"/>
        <color rgb="FFFF0000"/>
        <rFont val="Arial"/>
        <family val="2"/>
      </rPr>
      <t>OMA</t>
    </r>
  </si>
  <si>
    <r>
      <t xml:space="preserve">TOTAL 
One Time ($)
</t>
    </r>
    <r>
      <rPr>
        <b/>
        <sz val="10"/>
        <color rgb="FFFF0000"/>
        <rFont val="Arial"/>
        <family val="2"/>
      </rPr>
      <t>CAPITAL</t>
    </r>
  </si>
  <si>
    <r>
      <t xml:space="preserve">TOTAL 
Ongoing ($)
</t>
    </r>
    <r>
      <rPr>
        <b/>
        <sz val="10"/>
        <color rgb="FFFF0000"/>
        <rFont val="Arial"/>
        <family val="2"/>
      </rPr>
      <t>OMA</t>
    </r>
  </si>
  <si>
    <r>
      <t xml:space="preserve">TOTAL 
Ongoing ($)
</t>
    </r>
    <r>
      <rPr>
        <b/>
        <sz val="10"/>
        <color rgb="FFFF0000"/>
        <rFont val="Arial"/>
        <family val="2"/>
      </rPr>
      <t>CAPITAL</t>
    </r>
  </si>
  <si>
    <t>Comments on Progress</t>
  </si>
  <si>
    <t>Status of Progress - In Progress, Under Review or Complete</t>
  </si>
  <si>
    <t xml:space="preserve"> Estimated Incremental/New Costs Associated with Revision/New Standard/Requirement, if any ($)
       </t>
  </si>
  <si>
    <t>Mandatory</t>
  </si>
  <si>
    <t>Transmission Distribution System Operations (TDSO) Cost Estimates</t>
  </si>
  <si>
    <t>Optional</t>
  </si>
  <si>
    <t>Formula</t>
  </si>
  <si>
    <t>TDSO Total 
One Time ($)</t>
  </si>
  <si>
    <t>TDSO One Time ($)
OMA</t>
  </si>
  <si>
    <t xml:space="preserve"> TDSO One Time ($)
CAPITAL</t>
  </si>
  <si>
    <t>TDSO Total Ongoing ($)</t>
  </si>
  <si>
    <t>TDSO Ongoing ($)
OMA</t>
  </si>
  <si>
    <t>TDSO Ongoing ($)
CAPITAL</t>
  </si>
  <si>
    <t>SC One Time ($)
OMA</t>
  </si>
  <si>
    <t>Supply Chain (SC) Cost Estimates</t>
  </si>
  <si>
    <t>SC Total 
One Time ($)</t>
  </si>
  <si>
    <t>SC One Time ($)
CAPITAL</t>
  </si>
  <si>
    <t>SC Total Ongoing ($)</t>
  </si>
  <si>
    <t>SC Ongoing ($)
OMA</t>
  </si>
  <si>
    <t>SC Ongoing ($)
CAPITAL</t>
  </si>
  <si>
    <t>Physical Security (PSEC) Cost Estimates</t>
  </si>
  <si>
    <t>PSEC Total 
One Time ($)</t>
  </si>
  <si>
    <t>PSEC One Time ($)
OMA</t>
  </si>
  <si>
    <t>PSEC Total Ongoing ($)</t>
  </si>
  <si>
    <t>PSEC Ongoing ($)
OMA</t>
  </si>
  <si>
    <t>PSEC Ongoing ($)
CAPITAL</t>
  </si>
  <si>
    <t>IT/CIP Program Office (CPO) Cost Estimates</t>
  </si>
  <si>
    <t>Disclaimer: This information has been prepared as input into BC Hydro's Assessment 15 report on Mandatory Reliability Standards and is based on information available to BC Hydro as of the date sent.  It should not be relied upon for any other purpose.</t>
  </si>
  <si>
    <t>Entity Name and Function</t>
  </si>
  <si>
    <t xml:space="preserve">FAC-008-5 R1
</t>
  </si>
  <si>
    <t>Total Row</t>
  </si>
  <si>
    <t xml:space="preserve">FAC-008-5 R2
</t>
  </si>
  <si>
    <t xml:space="preserve">FAC-008-5 R3
</t>
  </si>
  <si>
    <t xml:space="preserve">FAC-008-5 R6
</t>
  </si>
  <si>
    <t xml:space="preserve">FAC-008-5 R8
</t>
  </si>
  <si>
    <r>
      <t xml:space="preserve">Facility Ratings
</t>
    </r>
    <r>
      <rPr>
        <sz val="9"/>
        <rFont val="Arial"/>
        <family val="2"/>
      </rPr>
      <t xml:space="preserve">
To ensure that Facility Ratings used in the reliable planning and operation of the Bulk Electric System (BES) are determined based on technically sound principles. A Facility Rating is essential for the determination of System Operating Limits.</t>
    </r>
  </si>
  <si>
    <t>N/A</t>
  </si>
  <si>
    <t>GO, TO</t>
  </si>
  <si>
    <t>GO</t>
  </si>
  <si>
    <t>TO</t>
  </si>
  <si>
    <t>US Enforcement Date</t>
  </si>
  <si>
    <t xml:space="preserve">N/A </t>
  </si>
  <si>
    <t>Kanda, Kultar</t>
  </si>
  <si>
    <t>Villanueva Magni, Eduardo</t>
  </si>
  <si>
    <t>Davidoff, Jake</t>
  </si>
  <si>
    <t>Beauchamp, Jamie</t>
  </si>
  <si>
    <t>Weyell, Chris</t>
  </si>
  <si>
    <t>Darby, Andy</t>
  </si>
  <si>
    <t>Daschuk, Maureen</t>
  </si>
  <si>
    <t>Guite, Mike</t>
  </si>
  <si>
    <t>Kumar, Ajay</t>
  </si>
  <si>
    <t>(FINAL STATEMENT TO BCUC)</t>
  </si>
  <si>
    <t>INFORMATIONAL COLUMNS</t>
  </si>
  <si>
    <t>RSAW</t>
  </si>
  <si>
    <t>IP Total 
One Time ($)</t>
  </si>
  <si>
    <t>IP One Time ($)
OMA</t>
  </si>
  <si>
    <r>
      <t xml:space="preserve">IP One Time
OMA
</t>
    </r>
    <r>
      <rPr>
        <b/>
        <sz val="10"/>
        <color rgb="FFFF0000"/>
        <rFont val="Arial"/>
        <family val="2"/>
      </rPr>
      <t>COMMENTS</t>
    </r>
  </si>
  <si>
    <t xml:space="preserve"> IP One Time ($)
CAPITAL</t>
  </si>
  <si>
    <r>
      <t xml:space="preserve">IP One Time
CAPITAL 
</t>
    </r>
    <r>
      <rPr>
        <b/>
        <sz val="10"/>
        <color rgb="FFFF0000"/>
        <rFont val="Arial"/>
        <family val="2"/>
      </rPr>
      <t>COMMENTS</t>
    </r>
  </si>
  <si>
    <t>IP Total Ongoing ($)</t>
  </si>
  <si>
    <t>IP Ongoing ($)
OMA</t>
  </si>
  <si>
    <r>
      <t xml:space="preserve">IP Ongoing 
OMA
</t>
    </r>
    <r>
      <rPr>
        <b/>
        <sz val="10"/>
        <color rgb="FFFF0000"/>
        <rFont val="Arial"/>
        <family val="2"/>
      </rPr>
      <t>COMMENTS</t>
    </r>
  </si>
  <si>
    <t>IP Ongoing ($)
CAPITAL</t>
  </si>
  <si>
    <r>
      <t xml:space="preserve">IP Ongoing 
CAPITAL 
</t>
    </r>
    <r>
      <rPr>
        <b/>
        <sz val="10"/>
        <color rgb="FFFF0000"/>
        <rFont val="Arial"/>
        <family val="2"/>
      </rPr>
      <t>COMMENTS</t>
    </r>
  </si>
  <si>
    <r>
      <t xml:space="preserve">FAC-008-5 Redline created for difference from FAC-008-3. 
Note: FAC-008-4 was remanded by FERC and subsequently revised in FAC-008-5. See project page link.
</t>
    </r>
    <r>
      <rPr>
        <b/>
        <u/>
        <sz val="10"/>
        <color rgb="FF0000FF"/>
        <rFont val="Arial"/>
        <family val="2"/>
      </rPr>
      <t>R8: No change</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</si>
  <si>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R6: No change</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</si>
  <si>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R3: No change</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</si>
  <si>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R2: No change</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</si>
  <si>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R1: No change</t>
    </r>
    <r>
      <rPr>
        <u/>
        <sz val="10"/>
        <color indexed="12"/>
        <rFont val="Arial"/>
        <family val="2"/>
      </rPr>
      <t xml:space="preserve">
</t>
    </r>
  </si>
  <si>
    <t>ET Sign off: Maureen Daschuk</t>
  </si>
  <si>
    <r>
      <t xml:space="preserve">TDSO One Time
OMA
</t>
    </r>
    <r>
      <rPr>
        <b/>
        <sz val="10"/>
        <color rgb="FFFF0000"/>
        <rFont val="Arial"/>
        <family val="2"/>
      </rPr>
      <t>COMMENTS</t>
    </r>
  </si>
  <si>
    <r>
      <t xml:space="preserve">TDSO One Time
CAPITAL 
</t>
    </r>
    <r>
      <rPr>
        <b/>
        <sz val="10"/>
        <color rgb="FFFF0000"/>
        <rFont val="Arial"/>
        <family val="2"/>
      </rPr>
      <t>COMMENTS</t>
    </r>
  </si>
  <si>
    <r>
      <t xml:space="preserve">TDSO Ongoing 
OMA
</t>
    </r>
    <r>
      <rPr>
        <b/>
        <sz val="10"/>
        <color rgb="FFFF0000"/>
        <rFont val="Arial"/>
        <family val="2"/>
      </rPr>
      <t>COMMENTS</t>
    </r>
  </si>
  <si>
    <r>
      <t xml:space="preserve">TDSO Ongoing 
CAPITAL 
</t>
    </r>
    <r>
      <rPr>
        <b/>
        <sz val="10"/>
        <color rgb="FFFF0000"/>
        <rFont val="Arial"/>
        <family val="2"/>
      </rPr>
      <t>COMMENTS</t>
    </r>
  </si>
  <si>
    <t>BC Reliability Coordinator (BCRC) Cost Estimates</t>
  </si>
  <si>
    <t>BCRC Total 
One Time ($)</t>
  </si>
  <si>
    <t>BCRC One Time ($)
OMA</t>
  </si>
  <si>
    <r>
      <t xml:space="preserve">BCRC One Time
OMA
</t>
    </r>
    <r>
      <rPr>
        <b/>
        <sz val="10"/>
        <color rgb="FFFF0000"/>
        <rFont val="Arial"/>
        <family val="2"/>
      </rPr>
      <t>COMMENTS</t>
    </r>
  </si>
  <si>
    <t xml:space="preserve"> BCRC One Time ($)
CAPITAL</t>
  </si>
  <si>
    <r>
      <t xml:space="preserve">BCRC One Time
CAPITAL 
</t>
    </r>
    <r>
      <rPr>
        <b/>
        <sz val="10"/>
        <color rgb="FFFF0000"/>
        <rFont val="Arial"/>
        <family val="2"/>
      </rPr>
      <t>COMMENTS</t>
    </r>
  </si>
  <si>
    <t>BCRC Total Ongoing ($)</t>
  </si>
  <si>
    <t>BCRC Ongoing ($)
OMA</t>
  </si>
  <si>
    <r>
      <t xml:space="preserve">BCRC Ongoing 
OMA
</t>
    </r>
    <r>
      <rPr>
        <b/>
        <sz val="10"/>
        <color rgb="FFFF0000"/>
        <rFont val="Arial"/>
        <family val="2"/>
      </rPr>
      <t>COMMENTS</t>
    </r>
  </si>
  <si>
    <t>BCRC Ongoing ($)
CAPITAL</t>
  </si>
  <si>
    <r>
      <t xml:space="preserve">BCRC Ongoing 
CAPITAL 
</t>
    </r>
    <r>
      <rPr>
        <b/>
        <sz val="10"/>
        <color rgb="FFFF0000"/>
        <rFont val="Arial"/>
        <family val="2"/>
      </rPr>
      <t>COMMENTS</t>
    </r>
  </si>
  <si>
    <t>ET Sign Off: Charlotte Mitha</t>
  </si>
  <si>
    <t xml:space="preserve">GRAND TOTAL ONE TIME ($)
</t>
  </si>
  <si>
    <t xml:space="preserve">GRAND TOTAL ONGOING ($)
</t>
  </si>
  <si>
    <t>Integrated Planning and Station Operations Cost Estimates (Includes: Engineering, Stations and Line Asset Planning, Operating Costs)</t>
  </si>
  <si>
    <r>
      <t xml:space="preserve">SC One Time
OMA
</t>
    </r>
    <r>
      <rPr>
        <b/>
        <sz val="10"/>
        <color rgb="FFFF0000"/>
        <rFont val="Arial"/>
        <family val="2"/>
      </rPr>
      <t>COMMENTS</t>
    </r>
  </si>
  <si>
    <r>
      <t xml:space="preserve">SC One Time
CAPITAL 
</t>
    </r>
    <r>
      <rPr>
        <b/>
        <sz val="10"/>
        <color rgb="FFFF0000"/>
        <rFont val="Arial"/>
        <family val="2"/>
      </rPr>
      <t>COMMENTS</t>
    </r>
  </si>
  <si>
    <r>
      <t xml:space="preserve">SC Ongoing 
OMA
</t>
    </r>
    <r>
      <rPr>
        <b/>
        <sz val="10"/>
        <color rgb="FFFF0000"/>
        <rFont val="Arial"/>
        <family val="2"/>
      </rPr>
      <t>COMMENTS</t>
    </r>
  </si>
  <si>
    <r>
      <t xml:space="preserve">SC Ongoing 
CAPITAL 
</t>
    </r>
    <r>
      <rPr>
        <b/>
        <sz val="10"/>
        <color rgb="FFFF0000"/>
        <rFont val="Arial"/>
        <family val="2"/>
      </rPr>
      <t>COMMENTS</t>
    </r>
  </si>
  <si>
    <r>
      <t xml:space="preserve">PSEC One Time
OMA
</t>
    </r>
    <r>
      <rPr>
        <b/>
        <sz val="10"/>
        <color rgb="FFFF0000"/>
        <rFont val="Arial"/>
        <family val="2"/>
      </rPr>
      <t>COMMENTS</t>
    </r>
  </si>
  <si>
    <t>PSEC One Time ($)
CAPITAL</t>
  </si>
  <si>
    <r>
      <t xml:space="preserve">PSEC One Time
CAPITAL 
</t>
    </r>
    <r>
      <rPr>
        <b/>
        <sz val="10"/>
        <color rgb="FFFF0000"/>
        <rFont val="Arial"/>
        <family val="2"/>
      </rPr>
      <t>COMMENTS</t>
    </r>
  </si>
  <si>
    <r>
      <t xml:space="preserve">PSEC Ongoing 
OMA
</t>
    </r>
    <r>
      <rPr>
        <b/>
        <sz val="10"/>
        <color rgb="FFFF0000"/>
        <rFont val="Arial"/>
        <family val="2"/>
      </rPr>
      <t>COMMENTS</t>
    </r>
  </si>
  <si>
    <r>
      <t xml:space="preserve">PSEC Ongoing 
CAPITAL 
</t>
    </r>
    <r>
      <rPr>
        <b/>
        <sz val="10"/>
        <color rgb="FFFF0000"/>
        <rFont val="Arial"/>
        <family val="2"/>
      </rPr>
      <t>COMMENTS</t>
    </r>
  </si>
  <si>
    <t>CPO Total 
One Time ($)</t>
  </si>
  <si>
    <t>CPO One Time ($)
OMA</t>
  </si>
  <si>
    <r>
      <t xml:space="preserve">CPO One Time
OMA
</t>
    </r>
    <r>
      <rPr>
        <b/>
        <sz val="10"/>
        <color rgb="FFFF0000"/>
        <rFont val="Arial"/>
        <family val="2"/>
      </rPr>
      <t>COMMENTS</t>
    </r>
  </si>
  <si>
    <t>CPO One Time ($)
CAPITAL</t>
  </si>
  <si>
    <r>
      <t xml:space="preserve">CPO One Time
CAPITAL 
</t>
    </r>
    <r>
      <rPr>
        <b/>
        <sz val="10"/>
        <color rgb="FFFF0000"/>
        <rFont val="Arial"/>
        <family val="2"/>
      </rPr>
      <t>COMMENTS</t>
    </r>
  </si>
  <si>
    <t>CPO Total Ongoing ($)</t>
  </si>
  <si>
    <t>CPO Ongoing ($)
OMA</t>
  </si>
  <si>
    <r>
      <t xml:space="preserve">CPO Ongoing 
OMA
</t>
    </r>
    <r>
      <rPr>
        <b/>
        <sz val="10"/>
        <color rgb="FFFF0000"/>
        <rFont val="Arial"/>
        <family val="2"/>
      </rPr>
      <t>COMMENTS</t>
    </r>
  </si>
  <si>
    <t>CPO Ongoing ($)
CAPITAL</t>
  </si>
  <si>
    <r>
      <t xml:space="preserve">CPO Ongoing 
CAPITAL 
</t>
    </r>
    <r>
      <rPr>
        <b/>
        <sz val="10"/>
        <color rgb="FFFF0000"/>
        <rFont val="Arial"/>
        <family val="2"/>
      </rPr>
      <t>COMMENTS</t>
    </r>
  </si>
  <si>
    <t>FAC-008-3
Assessment 7
Order: R-32-14</t>
  </si>
  <si>
    <r>
      <t xml:space="preserve">RSAW - 
</t>
    </r>
    <r>
      <rPr>
        <b/>
        <i/>
        <sz val="10"/>
        <color theme="5"/>
        <rFont val="Arial"/>
        <family val="2"/>
      </rPr>
      <t>Link to NERC site</t>
    </r>
  </si>
  <si>
    <r>
      <t xml:space="preserve">FERC Approved New/Revised/Retired Standard/Requirement - 
</t>
    </r>
    <r>
      <rPr>
        <b/>
        <i/>
        <sz val="10"/>
        <color theme="5"/>
        <rFont val="Arial"/>
        <family val="2"/>
      </rPr>
      <t>Link to NERC site</t>
    </r>
    <r>
      <rPr>
        <b/>
        <i/>
        <sz val="10"/>
        <rFont val="Arial"/>
        <family val="2"/>
      </rPr>
      <t xml:space="preserve">
</t>
    </r>
    <r>
      <rPr>
        <sz val="10"/>
        <rFont val="Arial"/>
        <family val="2"/>
      </rPr>
      <t xml:space="preserve">
</t>
    </r>
  </si>
  <si>
    <r>
      <t xml:space="preserve">FERC Approved Revision - 
</t>
    </r>
    <r>
      <rPr>
        <b/>
        <i/>
        <sz val="10"/>
        <color theme="5"/>
        <rFont val="Arial"/>
        <family val="2"/>
      </rPr>
      <t>Link to Redline internal</t>
    </r>
    <r>
      <rPr>
        <sz val="10"/>
        <rFont val="Arial"/>
        <family val="2"/>
      </rPr>
      <t xml:space="preserve">
</t>
    </r>
  </si>
  <si>
    <r>
      <t xml:space="preserve">Current BCUC Standard - 
</t>
    </r>
    <r>
      <rPr>
        <b/>
        <i/>
        <sz val="10"/>
        <color theme="5"/>
        <rFont val="Arial"/>
        <family val="2"/>
      </rPr>
      <t>Link to Assessment Report internal</t>
    </r>
    <r>
      <rPr>
        <b/>
        <sz val="10"/>
        <rFont val="Arial"/>
        <family val="2"/>
      </rPr>
      <t xml:space="preserve">
</t>
    </r>
  </si>
  <si>
    <r>
      <t xml:space="preserve">FERC Order No., Order Date and Order Publication Date - 
</t>
    </r>
    <r>
      <rPr>
        <b/>
        <i/>
        <sz val="10"/>
        <color theme="5"/>
        <rFont val="Arial"/>
        <family val="2"/>
      </rPr>
      <t xml:space="preserve">Link to Federal Register   </t>
    </r>
    <r>
      <rPr>
        <b/>
        <sz val="10"/>
        <rFont val="Arial"/>
        <family val="2"/>
      </rPr>
      <t xml:space="preserve">
</t>
    </r>
  </si>
  <si>
    <r>
      <t xml:space="preserve">FERC Approved Standard/Requirement Implementation Time - </t>
    </r>
    <r>
      <rPr>
        <b/>
        <i/>
        <sz val="10"/>
        <color theme="5"/>
        <rFont val="Arial"/>
        <family val="2"/>
      </rPr>
      <t xml:space="preserve">Link to NERC Implementation Plan </t>
    </r>
  </si>
  <si>
    <t>(FINAL STATEMENT AND COSTS TO BCUC)</t>
  </si>
  <si>
    <r>
      <t xml:space="preserve">Stakeholder Comments Organizational Activities and Reliability/ Suitability Impact
</t>
    </r>
    <r>
      <rPr>
        <b/>
        <i/>
        <sz val="10"/>
        <color theme="4"/>
        <rFont val="Arial"/>
        <family val="2"/>
      </rPr>
      <t>(Press Alt-Enter to insert a carriage return in a cell)</t>
    </r>
  </si>
  <si>
    <r>
      <t xml:space="preserve">Proposed BCUC Implementation Time
</t>
    </r>
    <r>
      <rPr>
        <b/>
        <i/>
        <sz val="10"/>
        <color theme="4"/>
        <rFont val="Arial"/>
        <family val="2"/>
      </rPr>
      <t xml:space="preserve">
(Press Alt-Enter to insert a carriage return in a cell)</t>
    </r>
  </si>
  <si>
    <t>CIP-005-7 R1</t>
  </si>
  <si>
    <t>CIP-005-7 R2</t>
  </si>
  <si>
    <t>CIP-005-7 R3</t>
  </si>
  <si>
    <t>Not available</t>
  </si>
  <si>
    <r>
      <t xml:space="preserve">Cyber Security - Supply Chain Risk Management
</t>
    </r>
    <r>
      <rPr>
        <sz val="9"/>
        <rFont val="Arial"/>
        <family val="2"/>
      </rPr>
      <t xml:space="preserve">
To mitigate cyber security risks to the reliable operation of the Bulk 
Electric System (BES) by implementing security controls for supply chain risk 
management of BES Cyber Systems.</t>
    </r>
  </si>
  <si>
    <t xml:space="preserve">CIP-005-6
Assessment Report 13
Order: R-19-20
</t>
  </si>
  <si>
    <r>
      <t xml:space="preserve">CIP-005-7 Redline
</t>
    </r>
    <r>
      <rPr>
        <b/>
        <u/>
        <sz val="10"/>
        <color rgb="FF0000FF"/>
        <rFont val="Arial"/>
        <family val="2"/>
      </rPr>
      <t>R3. New requirement</t>
    </r>
  </si>
  <si>
    <r>
      <t xml:space="preserve">CIP-005-7 Redline
</t>
    </r>
    <r>
      <rPr>
        <b/>
        <u/>
        <sz val="10"/>
        <color indexed="12"/>
        <rFont val="Arial"/>
        <family val="2"/>
      </rPr>
      <t>R2. No change</t>
    </r>
  </si>
  <si>
    <r>
      <t xml:space="preserve">CIP-005-7 Redline
</t>
    </r>
    <r>
      <rPr>
        <b/>
        <u/>
        <sz val="10"/>
        <color rgb="FF0000FF"/>
        <rFont val="Arial"/>
        <family val="2"/>
      </rPr>
      <t>R1. No change</t>
    </r>
  </si>
  <si>
    <r>
      <t xml:space="preserve">FERC Approved Revision Mapping Document -
</t>
    </r>
    <r>
      <rPr>
        <b/>
        <i/>
        <sz val="10"/>
        <color theme="5"/>
        <rFont val="Arial"/>
        <family val="2"/>
      </rPr>
      <t>Link to mapping document</t>
    </r>
  </si>
  <si>
    <t>BA, DP, GO, GOP, RC, TO, TOP</t>
  </si>
  <si>
    <t>Standard shall become effective on the first day of the first calendar quarter that is 18 months after the effective date of the applicable governmental authority’s order approving the Reliability Standard</t>
  </si>
  <si>
    <t>Letter Order approving Reliability Standards CIP-013-2, CIP-005-7, and CIP-010-4
Docket RD21-2-000</t>
  </si>
  <si>
    <t>CIP-010-4 R1</t>
  </si>
  <si>
    <t>CIP-010-4 R2</t>
  </si>
  <si>
    <t>CIP-010-4 R3</t>
  </si>
  <si>
    <t>CIP-010-4 R4</t>
  </si>
  <si>
    <t>CIP-013-2 R1</t>
  </si>
  <si>
    <t>CIP-013-2 R2</t>
  </si>
  <si>
    <t>CIP-013-2 R3</t>
  </si>
  <si>
    <r>
      <t xml:space="preserve">Cyber Security — Configuration Change Management and Vulnerability
</t>
    </r>
    <r>
      <rPr>
        <sz val="9"/>
        <rFont val="Arial"/>
        <family val="2"/>
      </rPr>
      <t>To prevent and detect unauthorized changes to BES Cyber Systems by
specifying configuration change management and vulnerability assessment
requirements in support of protecting BES Cyber Systems from compromise that could
lead to misoperation or instability in the Bulk Electric System (BES).</t>
    </r>
  </si>
  <si>
    <r>
      <t xml:space="preserve">Cyber Security - Supply Chain Risk Management
</t>
    </r>
    <r>
      <rPr>
        <sz val="9"/>
        <rFont val="Arial"/>
        <family val="2"/>
      </rPr>
      <t>To mitigate cyber security risks to the reliable operation of the Bulk
Electric System (BES) by implementing security controls for supply chain risk
management of BES Cyber Systems.</t>
    </r>
  </si>
  <si>
    <t xml:space="preserve">CIP-010-3
Assessment Report 13
Order: R-19-20
</t>
  </si>
  <si>
    <t xml:space="preserve">CIP-013-1
Assessment Report 13
Order: R-19-20
</t>
  </si>
  <si>
    <r>
      <t xml:space="preserve">CIP-010-4 Redline
</t>
    </r>
    <r>
      <rPr>
        <b/>
        <u/>
        <sz val="10"/>
        <color rgb="FF0000FF"/>
        <rFont val="Arial"/>
        <family val="2"/>
      </rPr>
      <t>R4. No Change</t>
    </r>
  </si>
  <si>
    <r>
      <t xml:space="preserve">CIP-010-4 Redline
</t>
    </r>
    <r>
      <rPr>
        <b/>
        <u/>
        <sz val="10"/>
        <color rgb="FF0000FF"/>
        <rFont val="Arial"/>
        <family val="2"/>
      </rPr>
      <t>R2. No Change</t>
    </r>
  </si>
  <si>
    <r>
      <t xml:space="preserve">CIP-010-4 Redline
</t>
    </r>
    <r>
      <rPr>
        <b/>
        <u/>
        <sz val="10"/>
        <color indexed="12"/>
        <rFont val="Arial"/>
        <family val="2"/>
      </rPr>
      <t>R3. No Change</t>
    </r>
  </si>
  <si>
    <r>
      <t xml:space="preserve">CIP-010-4 Redline
</t>
    </r>
    <r>
      <rPr>
        <b/>
        <u/>
        <sz val="10"/>
        <color rgb="FF0000FF"/>
        <rFont val="Arial"/>
        <family val="2"/>
      </rPr>
      <t>R1. R1.6 added EAMCS and PACS to high and medium impact BES cyber systems</t>
    </r>
  </si>
  <si>
    <r>
      <t xml:space="preserve">CIP-013-2 Redline
</t>
    </r>
    <r>
      <rPr>
        <b/>
        <u/>
        <sz val="10"/>
        <color rgb="FF0000FF"/>
        <rFont val="Arial"/>
        <family val="2"/>
      </rPr>
      <t xml:space="preserve">R1. Added "and their associated EACMS and PACS" to the procurement of BES Cyber Systems. Additionally, R1.2.6 removed wording on interactive remote access and system to system access. </t>
    </r>
  </si>
  <si>
    <r>
      <t xml:space="preserve">CIP-013-2 Redline
</t>
    </r>
    <r>
      <rPr>
        <b/>
        <u/>
        <sz val="10"/>
        <color rgb="FF0000FF"/>
        <rFont val="Arial"/>
        <family val="2"/>
      </rPr>
      <t>R3. No Change</t>
    </r>
  </si>
  <si>
    <r>
      <t xml:space="preserve">CIP-013-2 Redline
</t>
    </r>
    <r>
      <rPr>
        <b/>
        <u/>
        <sz val="10"/>
        <color indexed="12"/>
        <rFont val="Arial"/>
        <family val="2"/>
      </rPr>
      <t>R2. No Change</t>
    </r>
  </si>
  <si>
    <t>BAL-002-WECC-3 R1</t>
  </si>
  <si>
    <t>Docket No. RM19-20-000 Approving Standard BAL-002-WECC-3</t>
  </si>
  <si>
    <t>BAL-002-WECC-3 R4</t>
  </si>
  <si>
    <t>BAL-002-WECC-3 R3</t>
  </si>
  <si>
    <t>BAL-002-WECC-3 R2</t>
  </si>
  <si>
    <r>
      <t xml:space="preserve">Contingency Reserve
</t>
    </r>
    <r>
      <rPr>
        <sz val="9"/>
        <rFont val="Arial"/>
        <family val="2"/>
      </rPr>
      <t>To specify the quantity and types of Contingency Reserve required to ensure reliability under normal and abnormal conditions.</t>
    </r>
  </si>
  <si>
    <t>BA</t>
  </si>
  <si>
    <t>BAL-002-WECC-2a
Assessment 10
Order: R-39-17</t>
  </si>
  <si>
    <r>
      <t xml:space="preserve">BAL-002-WECC-3 Redline
</t>
    </r>
    <r>
      <rPr>
        <b/>
        <u/>
        <sz val="10"/>
        <color indexed="12"/>
        <rFont val="Arial"/>
        <family val="2"/>
      </rPr>
      <t>R1. No change</t>
    </r>
  </si>
  <si>
    <r>
      <t xml:space="preserve">BAL-002-WECC-3 Redline
</t>
    </r>
    <r>
      <rPr>
        <b/>
        <u/>
        <sz val="10"/>
        <color rgb="FF0000FF"/>
        <rFont val="Arial"/>
        <family val="2"/>
      </rPr>
      <t>R3. No change</t>
    </r>
  </si>
  <si>
    <r>
      <t xml:space="preserve">BAL-002-WECC-3 Redline
</t>
    </r>
    <r>
      <rPr>
        <b/>
        <u/>
        <sz val="10"/>
        <color rgb="FF0000FF"/>
        <rFont val="Arial"/>
        <family val="2"/>
      </rPr>
      <t>R4. No change</t>
    </r>
  </si>
  <si>
    <t>Syed, Ehson</t>
  </si>
  <si>
    <t>Hallborg, Brett</t>
  </si>
  <si>
    <t>Jones, Tania</t>
  </si>
  <si>
    <t>Choudhury, Paul</t>
  </si>
  <si>
    <t>Mitha, Charlotte</t>
  </si>
  <si>
    <t>Wong, David</t>
  </si>
  <si>
    <t>Assessment 15 - CIP Standards Feedback</t>
  </si>
  <si>
    <t>BC Hydro (BA, RC, GO, TO, PA, GOP, TOP, RP, TP, TSP, DP)</t>
  </si>
  <si>
    <t xml:space="preserve">Effective immediately on receipt of regulatory approval. </t>
  </si>
  <si>
    <t>EOP-011-2 R1</t>
  </si>
  <si>
    <t>EOP-011-2 R2</t>
  </si>
  <si>
    <t>EOP-011-2 R3</t>
  </si>
  <si>
    <t>EOP-011-2 R4</t>
  </si>
  <si>
    <t>EOP-011-2 R5</t>
  </si>
  <si>
    <t>EOP-011-2 R6</t>
  </si>
  <si>
    <t>EOP-011-2 R7</t>
  </si>
  <si>
    <t>EOP-011-2 R8</t>
  </si>
  <si>
    <r>
      <t xml:space="preserve">Emergency Preparedness and Operations
</t>
    </r>
    <r>
      <rPr>
        <sz val="9"/>
        <rFont val="Arial"/>
        <family val="2"/>
      </rPr>
      <t xml:space="preserve">To address the effects of operating emergencies by ensuring each Transmission Operator, Balancing Authority, and Generator Owner has developed plan(s) to mitigate operating Emergencies and that those plans are implemented and coordinated within the Reliability Coordinator Area as specified within the requirements. </t>
    </r>
  </si>
  <si>
    <t>EOP-011-1
Assessment 10
Order: R-39-17</t>
  </si>
  <si>
    <t>Effective on the first day of the first calendar quarter that is eighteen (18) months after the effective date of the applicable governmental authority’s order approving the Reliability Standard</t>
  </si>
  <si>
    <t>Effective on the first day of the first calendar quarter that is three (3) months after applicable regulatory approval</t>
  </si>
  <si>
    <r>
      <t xml:space="preserve">EOP-011-2 Redline
</t>
    </r>
    <r>
      <rPr>
        <b/>
        <u/>
        <sz val="10"/>
        <color rgb="FF0000FF"/>
        <rFont val="Arial"/>
        <family val="2"/>
      </rPr>
      <t>R1. R1.2.6. Added impacts of cold weather conditions.</t>
    </r>
  </si>
  <si>
    <r>
      <t xml:space="preserve">EOP-011-2 Redline
</t>
    </r>
    <r>
      <rPr>
        <b/>
        <u/>
        <sz val="10"/>
        <color rgb="FF0000FF"/>
        <rFont val="Arial"/>
        <family val="2"/>
      </rPr>
      <t>R2. R2.2.9. Added impacts of cold weather conditions.</t>
    </r>
  </si>
  <si>
    <r>
      <t xml:space="preserve">EOP-011-2 Redline
</t>
    </r>
    <r>
      <rPr>
        <b/>
        <u/>
        <sz val="10"/>
        <color rgb="FF0000FF"/>
        <rFont val="Arial"/>
        <family val="2"/>
      </rPr>
      <t>R3. No change</t>
    </r>
  </si>
  <si>
    <r>
      <t xml:space="preserve">EOP-011-2 Redline
</t>
    </r>
    <r>
      <rPr>
        <b/>
        <u/>
        <sz val="10"/>
        <color rgb="FF0000FF"/>
        <rFont val="Arial"/>
        <family val="2"/>
      </rPr>
      <t>R4. No change</t>
    </r>
  </si>
  <si>
    <r>
      <t xml:space="preserve">EOP-011-2 Redline
</t>
    </r>
    <r>
      <rPr>
        <b/>
        <u/>
        <sz val="10"/>
        <color rgb="FF0000FF"/>
        <rFont val="Arial"/>
        <family val="2"/>
      </rPr>
      <t>R5. No change</t>
    </r>
  </si>
  <si>
    <r>
      <t xml:space="preserve">EOP-011-2 Redline
</t>
    </r>
    <r>
      <rPr>
        <b/>
        <u/>
        <sz val="10"/>
        <color rgb="FF0000FF"/>
        <rFont val="Arial"/>
        <family val="2"/>
      </rPr>
      <t>R6. No change</t>
    </r>
  </si>
  <si>
    <r>
      <t xml:space="preserve">EOP-011-2 Redline
</t>
    </r>
    <r>
      <rPr>
        <b/>
        <u/>
        <sz val="10"/>
        <color rgb="FF0000FF"/>
        <rFont val="Arial"/>
        <family val="2"/>
      </rPr>
      <t>R7. New requirement</t>
    </r>
  </si>
  <si>
    <r>
      <t xml:space="preserve">EOP-011-2 Redline
</t>
    </r>
    <r>
      <rPr>
        <b/>
        <u/>
        <sz val="10"/>
        <color rgb="FF0000FF"/>
        <rFont val="Arial"/>
        <family val="2"/>
      </rPr>
      <t>R8. New requirement</t>
    </r>
  </si>
  <si>
    <t>Letter Order approving Reliability Standards EOP-011-2, IRO-010-4 and TOP-003-5
Docket RD21-5-000</t>
  </si>
  <si>
    <t>Letter Order approving Reliability Standard FAC-008-5. 
Docket RD21-4-000</t>
  </si>
  <si>
    <t>Steed, Asher</t>
  </si>
  <si>
    <t>Bai, Ming</t>
  </si>
  <si>
    <t>Marusenko, John</t>
  </si>
  <si>
    <t>Prosperi-Porta, Mark</t>
  </si>
  <si>
    <t>Clayton, Derek</t>
  </si>
  <si>
    <t>Wolosnick, Bryan</t>
  </si>
  <si>
    <t>Awaiting confirmation</t>
  </si>
  <si>
    <t xml:space="preserve">FAC-008-5 R7
</t>
  </si>
  <si>
    <r>
      <t xml:space="preserve">Dynamic Transfers
</t>
    </r>
    <r>
      <rPr>
        <sz val="9"/>
        <rFont val="Arial"/>
        <family val="2"/>
      </rPr>
      <t>To ensure Dynamic Schedules and Pseudo-Ties are communicated and
accounted for appropriately in congestion management procedures.</t>
    </r>
  </si>
  <si>
    <t>No redline - Retirement of standard</t>
  </si>
  <si>
    <t>INT-004-3.1
Assessment 8
Order: R-38-15</t>
  </si>
  <si>
    <t>For the Reliability Standards retired in their entirety, NERC proposes an effective date that is immediately upon regulatory approval of the retirement.</t>
  </si>
  <si>
    <t>Retirement date 2020-12-14</t>
  </si>
  <si>
    <t>Order approving retirement of INT-004-3.1
Order 873.
Docket Nos. RM19-16-000 and RM19-17-000</t>
  </si>
  <si>
    <t>PSE 
(As of Feb 23, 17 BCH is no longer registered as a PSE.)</t>
  </si>
  <si>
    <t>Yang, Avis</t>
  </si>
  <si>
    <t>Ambrosi, Brenda</t>
  </si>
  <si>
    <t xml:space="preserve">FAC-008-5 R4 
Reserved
</t>
  </si>
  <si>
    <t xml:space="preserve">FAC-008-5 R5 
Reserved
</t>
  </si>
  <si>
    <t>INT-004-3.1 R1 
Retirement</t>
  </si>
  <si>
    <t>INT-004-3.1 R2 
Retirement</t>
  </si>
  <si>
    <t>INT-004-3.1 R3 
Retirement</t>
  </si>
  <si>
    <t>INT-006-5 R1</t>
  </si>
  <si>
    <t>INT-006-5 R2</t>
  </si>
  <si>
    <t>INT-006-5 R3</t>
  </si>
  <si>
    <t>INT-006-5 R4</t>
  </si>
  <si>
    <t>INT-006-5 R5</t>
  </si>
  <si>
    <r>
      <t xml:space="preserve">Evaluation of Interchange Transactions
</t>
    </r>
    <r>
      <rPr>
        <sz val="9"/>
        <rFont val="Arial"/>
        <family val="2"/>
      </rPr>
      <t>To ensure that responsible entities conduct a reliability assessment of 
each Arranged Interchange before it is implemented.</t>
    </r>
  </si>
  <si>
    <t>Effective on the first day of the first calendar quarter that is three (3) months after the effective date of the applicable governmental authority’s order approving the standard</t>
  </si>
  <si>
    <t>Order approving standard INT-006-5
Order 873.
Docket Nos. RM19-16-000 and RM19-17-000</t>
  </si>
  <si>
    <t>INT-006-4
Assessment 8
Order: R-38-15</t>
  </si>
  <si>
    <r>
      <t xml:space="preserve">INT-006-5 Redline
</t>
    </r>
    <r>
      <rPr>
        <b/>
        <u/>
        <sz val="10"/>
        <color rgb="FF0000FF"/>
        <rFont val="Arial"/>
        <family val="2"/>
      </rPr>
      <t>R3. R3.1 removed</t>
    </r>
  </si>
  <si>
    <r>
      <t xml:space="preserve">INT-006-5 Redline
</t>
    </r>
    <r>
      <rPr>
        <b/>
        <u/>
        <sz val="10"/>
        <color rgb="FF0000FF"/>
        <rFont val="Arial"/>
        <family val="2"/>
      </rPr>
      <t>R2. No change</t>
    </r>
  </si>
  <si>
    <r>
      <t xml:space="preserve">INT-006-5 Redline
</t>
    </r>
    <r>
      <rPr>
        <b/>
        <u/>
        <sz val="10"/>
        <color rgb="FF0000FF"/>
        <rFont val="Arial"/>
        <family val="2"/>
      </rPr>
      <t>R1. No change</t>
    </r>
  </si>
  <si>
    <t>INT-009-3 R1</t>
  </si>
  <si>
    <t>INT-009-3 R2</t>
  </si>
  <si>
    <t>INT-009-3 R3</t>
  </si>
  <si>
    <r>
      <t xml:space="preserve">Implementation of Interchange
</t>
    </r>
    <r>
      <rPr>
        <sz val="9"/>
        <rFont val="Arial"/>
        <family val="2"/>
      </rPr>
      <t>To ensure that Balancing Authorities implement the Interchange as agreed upon in the Interchange confirmation process.</t>
    </r>
  </si>
  <si>
    <t>INT-009-2.1
Assessment 8
Order: R-38-15</t>
  </si>
  <si>
    <r>
      <t xml:space="preserve">INT-009-3 Redline
</t>
    </r>
    <r>
      <rPr>
        <b/>
        <u/>
        <sz val="10"/>
        <color rgb="FF0000FF"/>
        <rFont val="Arial"/>
        <family val="2"/>
      </rPr>
      <t>R3. No change</t>
    </r>
  </si>
  <si>
    <r>
      <t xml:space="preserve">INT-009-3 Redline
</t>
    </r>
    <r>
      <rPr>
        <b/>
        <u/>
        <sz val="10"/>
        <color rgb="FF0000FF"/>
        <rFont val="Arial"/>
        <family val="2"/>
      </rPr>
      <t>R1. Removed reference to INT-010-2</t>
    </r>
  </si>
  <si>
    <t>Carey, Daniel</t>
  </si>
  <si>
    <t>INT-010-2.1 R1
Retirement</t>
  </si>
  <si>
    <t>INT-010-2.1 R2
Retirement</t>
  </si>
  <si>
    <t>INT-010-2.1 R3
Retirement</t>
  </si>
  <si>
    <r>
      <t xml:space="preserve">Interchange Initiation and Modification for Reliability
</t>
    </r>
    <r>
      <rPr>
        <sz val="9"/>
        <rFont val="Arial"/>
        <family val="2"/>
      </rPr>
      <t xml:space="preserve">To provide guidance for required actions on Confirmed Interchange or Implemented Interchange to address reliability. </t>
    </r>
  </si>
  <si>
    <t>INT-010-2.1
Assessment 8
Order: R-38-15</t>
  </si>
  <si>
    <t>Order approving standard INT-009-3
Order 873.
Docket Nos. RM19-16-000 and RM19-17-000</t>
  </si>
  <si>
    <t>Order approving retirement of INT-010-2.1
Order 873.
Docket Nos. RM19-16-000 and RM19-17-000</t>
  </si>
  <si>
    <t>IRO-002-7 R1</t>
  </si>
  <si>
    <t>IRO-002-7 R2</t>
  </si>
  <si>
    <t>IRO-002-7 R3</t>
  </si>
  <si>
    <t>IRO-002-7 R4</t>
  </si>
  <si>
    <t>IRO-002-7 R5</t>
  </si>
  <si>
    <t>IRO-002-7 R6</t>
  </si>
  <si>
    <t>IRO-002-7 D.A.7</t>
  </si>
  <si>
    <t>IRO-002-7 D.A.8</t>
  </si>
  <si>
    <t>RC</t>
  </si>
  <si>
    <r>
      <t xml:space="preserve">Reliability Coordination – Monitoring and Analysis
</t>
    </r>
    <r>
      <rPr>
        <sz val="9"/>
        <rFont val="Arial"/>
        <family val="2"/>
      </rPr>
      <t>To provide System Operators with the capabilities necessary to monitor and analyze data needed to perform their reliability functions.</t>
    </r>
  </si>
  <si>
    <t>TOP</t>
  </si>
  <si>
    <t>BA, TOP</t>
  </si>
  <si>
    <t>GO, GOP</t>
  </si>
  <si>
    <t>TSP</t>
  </si>
  <si>
    <t>IRO-002-6
Assessment 13
Order: R-19-20</t>
  </si>
  <si>
    <t>Order approving standard IRO-002-7
Order 873.
Docket Nos. RM19-16-000 and RM19-17-000</t>
  </si>
  <si>
    <t>N/A
Technical Rationale Document link</t>
  </si>
  <si>
    <t>Atanackovic, Djordje</t>
  </si>
  <si>
    <t>Desjardins, Eric</t>
  </si>
  <si>
    <t>Lee, John</t>
  </si>
  <si>
    <t>Guanlao, Miguel</t>
  </si>
  <si>
    <t>Simpson, Erica</t>
  </si>
  <si>
    <t>Campbell, Troy</t>
  </si>
  <si>
    <t>Malm, Mathew</t>
  </si>
  <si>
    <t>Abusbeaa, Muthanna</t>
  </si>
  <si>
    <t>IRO-010-4 R1</t>
  </si>
  <si>
    <t>IRO-010-4 R2</t>
  </si>
  <si>
    <t>IRO-010-4 R3</t>
  </si>
  <si>
    <r>
      <t xml:space="preserve">Reliability Coordinator Data Specification and Collection
</t>
    </r>
    <r>
      <rPr>
        <sz val="9"/>
        <rFont val="Arial"/>
        <family val="2"/>
      </rPr>
      <t>To prevent instability, uncontrolled separation, or Cascading outages that adversely impact reliability, by ensuring the Reliability Coordinator has the data it needs to monitor and assess the operation of its Reliability Coordinator Area.</t>
    </r>
  </si>
  <si>
    <t>IRO-010-3
Assessment 14
Order: R-21-21</t>
  </si>
  <si>
    <r>
      <t xml:space="preserve">IRO-010-4 Redline
</t>
    </r>
    <r>
      <rPr>
        <b/>
        <u/>
        <sz val="10"/>
        <color rgb="FF0000FF"/>
        <rFont val="Arial"/>
        <family val="2"/>
      </rPr>
      <t>R1. R1.2. changed Special Protection System to Remidial Action Scheme
R1.3. Added sub requirement. Provisions for notification of BES generating unit(s) during local forecasted cold weather for operating limitations and generating units.</t>
    </r>
  </si>
  <si>
    <r>
      <t xml:space="preserve">IRO-010-4 Redline
</t>
    </r>
    <r>
      <rPr>
        <b/>
        <u/>
        <sz val="10"/>
        <color rgb="FF0000FF"/>
        <rFont val="Arial"/>
        <family val="2"/>
      </rPr>
      <t>R3. No change</t>
    </r>
  </si>
  <si>
    <r>
      <t xml:space="preserve">IRO-010-4 Redline
</t>
    </r>
    <r>
      <rPr>
        <b/>
        <u/>
        <sz val="10"/>
        <color rgb="FF0000FF"/>
        <rFont val="Arial"/>
        <family val="2"/>
      </rPr>
      <t>R2. No change</t>
    </r>
  </si>
  <si>
    <t>BA, DP, GO, GOP, RC, TOP, TO</t>
  </si>
  <si>
    <t>Braconnier, Benjamin</t>
  </si>
  <si>
    <t>MOD-020-0 R1
Retirement</t>
  </si>
  <si>
    <r>
      <t xml:space="preserve">Providing Interruptible Demands and Direct Control Load Management Data to System Operators and Reliability Coordinators
</t>
    </r>
    <r>
      <rPr>
        <sz val="9"/>
        <rFont val="Arial"/>
        <family val="2"/>
      </rPr>
      <t>To ensure that assessments and validation of past events and databases can be performed, reporting of actual demand data is needed. Forecast demand data is needed to perform future system assessments to identify the need for system reinforcement for continued reliability. In addition to assist in proper real-time operating, load information related to controllable Demand-Side Management programs is needed.</t>
    </r>
  </si>
  <si>
    <t>LSE, RP, TP</t>
  </si>
  <si>
    <t>Order approving retirement of MOD-020
Order 873.
Docket Nos. RM19-16-000 and RM19-17-000</t>
  </si>
  <si>
    <t>Chiang, Gary</t>
  </si>
  <si>
    <t>PRC-004-6 R1</t>
  </si>
  <si>
    <t>PRC-004-6 R2</t>
  </si>
  <si>
    <t>PRC-004-6 R3</t>
  </si>
  <si>
    <t>PRC-004-6 R4</t>
  </si>
  <si>
    <t>PRC-004-6 R5</t>
  </si>
  <si>
    <t>PRC-004-6 R6</t>
  </si>
  <si>
    <r>
      <t xml:space="preserve">Protection System Misoperation Identification and Correction
</t>
    </r>
    <r>
      <rPr>
        <sz val="9"/>
        <rFont val="Arial"/>
        <family val="2"/>
      </rPr>
      <t>Identify and correct the causes of Misoperations of Protection Systems for Bulk Electric System (BES) Elements.</t>
    </r>
  </si>
  <si>
    <t>MOD-020-0
Assessment 1
Order: G-67-09</t>
  </si>
  <si>
    <t>PRC-004-5(i)
Assessment 9
Order: R-32-16A</t>
  </si>
  <si>
    <r>
      <t xml:space="preserve">PRC-004-6 Redline
</t>
    </r>
    <r>
      <rPr>
        <b/>
        <u/>
        <sz val="10"/>
        <color rgb="FF0000FF"/>
        <rFont val="Arial"/>
        <family val="2"/>
      </rPr>
      <t>R6. No change</t>
    </r>
  </si>
  <si>
    <r>
      <t xml:space="preserve">PRC-004-6 Redline
</t>
    </r>
    <r>
      <rPr>
        <b/>
        <u/>
        <sz val="10"/>
        <color rgb="FF0000FF"/>
        <rFont val="Arial"/>
        <family val="2"/>
      </rPr>
      <t>R1. No change</t>
    </r>
  </si>
  <si>
    <r>
      <t xml:space="preserve">PRC-004-6 Redline
</t>
    </r>
    <r>
      <rPr>
        <b/>
        <u/>
        <sz val="10"/>
        <color rgb="FF0000FF"/>
        <rFont val="Arial"/>
        <family val="2"/>
      </rPr>
      <t>R2. No change</t>
    </r>
  </si>
  <si>
    <r>
      <t xml:space="preserve">PRC-004-6 Redline
</t>
    </r>
    <r>
      <rPr>
        <b/>
        <u/>
        <sz val="10"/>
        <color rgb="FF0000FF"/>
        <rFont val="Arial"/>
        <family val="2"/>
      </rPr>
      <t>R3. No change</t>
    </r>
  </si>
  <si>
    <r>
      <t xml:space="preserve">PRC-004-6 Redline
</t>
    </r>
    <r>
      <rPr>
        <b/>
        <u/>
        <sz val="10"/>
        <color rgb="FF0000FF"/>
        <rFont val="Arial"/>
        <family val="2"/>
      </rPr>
      <t>R5. No change</t>
    </r>
  </si>
  <si>
    <t>DP, GO, TO</t>
  </si>
  <si>
    <t>Order approving standard PRC-004-6
Order 873.
Docket Nos. RM19-16-000 and RM19-17-000</t>
  </si>
  <si>
    <t>PRC-006-5 D.B.1</t>
  </si>
  <si>
    <t>PRC-006-5 D.B.2</t>
  </si>
  <si>
    <t>PRC-006-5 D.B.3</t>
  </si>
  <si>
    <t>PRC-006-5 D.B.4</t>
  </si>
  <si>
    <t>PRC-006-5 R6</t>
  </si>
  <si>
    <t>PRC-006-5 R7</t>
  </si>
  <si>
    <t>PRC-006-5 R8</t>
  </si>
  <si>
    <t>PRC-006-5 R9</t>
  </si>
  <si>
    <t>PRC-006-5 R10</t>
  </si>
  <si>
    <t>PRC-006-5 D.B.11</t>
  </si>
  <si>
    <t>PRC-006-5 D.B.12</t>
  </si>
  <si>
    <r>
      <t xml:space="preserve">Automatic Underfrequency Load Shedding
</t>
    </r>
    <r>
      <rPr>
        <sz val="9"/>
        <rFont val="Arial"/>
        <family val="2"/>
      </rPr>
      <t xml:space="preserve">To establish design and documentation requirements for automatic underfrequency load shedding (UFLS) programs to arrest declining frequency, assist recovery of frequency following underfrequency events and provide last resort system preservation measures. </t>
    </r>
  </si>
  <si>
    <t>PRC-006-4 (not adopted)
Assessment PC</t>
  </si>
  <si>
    <r>
      <t xml:space="preserve">PRC-006-5 Redline
</t>
    </r>
    <r>
      <rPr>
        <b/>
        <u/>
        <sz val="10"/>
        <color rgb="FF0000FF"/>
        <rFont val="Arial"/>
        <family val="2"/>
      </rPr>
      <t>D.B.2. Replaced "regional wide" with "Western Interconnection wide". Updated Special Protection System with Remedial Action Scheme</t>
    </r>
  </si>
  <si>
    <r>
      <t xml:space="preserve">PRC-006-5 Redline
</t>
    </r>
    <r>
      <rPr>
        <b/>
        <u/>
        <sz val="10"/>
        <color rgb="FF0000FF"/>
        <rFont val="Arial"/>
        <family val="2"/>
      </rPr>
      <t>D.B.1. Removed WECC Regional Entity area</t>
    </r>
  </si>
  <si>
    <r>
      <t xml:space="preserve">PRC-006-5 Redline
</t>
    </r>
    <r>
      <rPr>
        <b/>
        <u/>
        <sz val="10"/>
        <color rgb="FF0000FF"/>
        <rFont val="Arial"/>
        <family val="2"/>
      </rPr>
      <t>D.B.3. Replaced "regional wide" with "Western Interconnection".</t>
    </r>
  </si>
  <si>
    <r>
      <t xml:space="preserve">PRC-006-5 Redline
</t>
    </r>
    <r>
      <rPr>
        <b/>
        <u/>
        <sz val="10"/>
        <color rgb="FF0000FF"/>
        <rFont val="Arial"/>
        <family val="2"/>
      </rPr>
      <t>D.B.4. Replaced "regional wide" with "Western Interconnection".</t>
    </r>
  </si>
  <si>
    <r>
      <t xml:space="preserve">PRC-006-5 Redline
</t>
    </r>
    <r>
      <rPr>
        <b/>
        <u/>
        <sz val="10"/>
        <color rgb="FF0000FF"/>
        <rFont val="Arial"/>
        <family val="2"/>
      </rPr>
      <t>R6. No change</t>
    </r>
  </si>
  <si>
    <r>
      <t xml:space="preserve">PRC-006-5 Redline
</t>
    </r>
    <r>
      <rPr>
        <b/>
        <u/>
        <sz val="10"/>
        <color rgb="FF0000FF"/>
        <rFont val="Arial"/>
        <family val="2"/>
      </rPr>
      <t>R7. No change</t>
    </r>
  </si>
  <si>
    <r>
      <t xml:space="preserve">PRC-006-5 Redline
</t>
    </r>
    <r>
      <rPr>
        <b/>
        <u/>
        <sz val="10"/>
        <color rgb="FF0000FF"/>
        <rFont val="Arial"/>
        <family val="2"/>
      </rPr>
      <t>R8. No change</t>
    </r>
  </si>
  <si>
    <r>
      <t xml:space="preserve">PRC-006-5 Redline
</t>
    </r>
    <r>
      <rPr>
        <b/>
        <u/>
        <sz val="10"/>
        <color rgb="FF0000FF"/>
        <rFont val="Arial"/>
        <family val="2"/>
      </rPr>
      <t>R9. No change</t>
    </r>
  </si>
  <si>
    <r>
      <t xml:space="preserve">PRC-006-5 Redline
</t>
    </r>
    <r>
      <rPr>
        <b/>
        <u/>
        <sz val="10"/>
        <color rgb="FF0000FF"/>
        <rFont val="Arial"/>
        <family val="2"/>
      </rPr>
      <t>R10. No change</t>
    </r>
  </si>
  <si>
    <r>
      <t xml:space="preserve">PRC-006-5 Redline
</t>
    </r>
    <r>
      <rPr>
        <b/>
        <u/>
        <sz val="10"/>
        <color rgb="FF0000FF"/>
        <rFont val="Arial"/>
        <family val="2"/>
      </rPr>
      <t>D.B.11. No change</t>
    </r>
  </si>
  <si>
    <r>
      <t xml:space="preserve">PRC-006-5 Redline
</t>
    </r>
    <r>
      <rPr>
        <b/>
        <u/>
        <sz val="10"/>
        <color rgb="FF0000FF"/>
        <rFont val="Arial"/>
        <family val="2"/>
      </rPr>
      <t>D.B.12. Replaced "regional wide" with "Western Interconnection".</t>
    </r>
  </si>
  <si>
    <t>PC</t>
  </si>
  <si>
    <t>Letter Order approving standard PRC-006-5
Docket No. RD21-1-000</t>
  </si>
  <si>
    <t xml:space="preserve">Effective the “First day of the second quarter following regulatory approval.” </t>
  </si>
  <si>
    <t>Wang, Guihua</t>
  </si>
  <si>
    <t>Vinnakota, Rama</t>
  </si>
  <si>
    <t>Inga-Rojas, Tito</t>
  </si>
  <si>
    <t>Dermody, Brook</t>
  </si>
  <si>
    <t>Coote, Jen</t>
  </si>
  <si>
    <t>Jang, Gloria</t>
  </si>
  <si>
    <r>
      <t xml:space="preserve">Transmission Operations
</t>
    </r>
    <r>
      <rPr>
        <sz val="9"/>
        <rFont val="Arial"/>
        <family val="2"/>
      </rPr>
      <t>To prevent instability, uncontrolled separation, or Cascading outages that adversely impact the reliability of the Interconnection by ensuring prompt action to prevent or mitigate such occurrences.</t>
    </r>
  </si>
  <si>
    <t>TOP-001-5 R1</t>
  </si>
  <si>
    <t>TOP-001-5 R2</t>
  </si>
  <si>
    <t>TOP-001-5 R3</t>
  </si>
  <si>
    <t>TOP-001-5 R4</t>
  </si>
  <si>
    <t>TOP-001-5 R5</t>
  </si>
  <si>
    <t>TOP-001-5 R6</t>
  </si>
  <si>
    <t>TOP-001-5 R7</t>
  </si>
  <si>
    <t>TOP-001-5 R8</t>
  </si>
  <si>
    <t>TOP-001-5 R9</t>
  </si>
  <si>
    <t>TOP-001-5 R10</t>
  </si>
  <si>
    <t>TOP-001-5 R11</t>
  </si>
  <si>
    <t>TOP-001-5 R12</t>
  </si>
  <si>
    <t>TOP-001-5 R13</t>
  </si>
  <si>
    <t>TOP-001-5 R14</t>
  </si>
  <si>
    <t>TOP-001-5 R15</t>
  </si>
  <si>
    <t>TOP-001-5 R16</t>
  </si>
  <si>
    <t>TOP-001-5 R17</t>
  </si>
  <si>
    <t>TOP-001-5 R18</t>
  </si>
  <si>
    <t>TOP-001-5 R20</t>
  </si>
  <si>
    <t>TOP-001-5 R21</t>
  </si>
  <si>
    <t>TOP-001-5 R23</t>
  </si>
  <si>
    <t>TOP-001-5 R24</t>
  </si>
  <si>
    <t>TOP-001-4
Assessment 11
Order: R-33-18</t>
  </si>
  <si>
    <t xml:space="preserve">TOP-001-5 R19
</t>
  </si>
  <si>
    <t xml:space="preserve">TOP-001-5 R22
</t>
  </si>
  <si>
    <r>
      <t xml:space="preserve">TOP-001-5 Redline
</t>
    </r>
    <r>
      <rPr>
        <b/>
        <u/>
        <sz val="10"/>
        <color rgb="FF0000FF"/>
        <rFont val="Arial"/>
        <family val="2"/>
      </rPr>
      <t>R1. No change</t>
    </r>
  </si>
  <si>
    <r>
      <t xml:space="preserve">TOP-001-5 Redline
</t>
    </r>
    <r>
      <rPr>
        <b/>
        <u/>
        <sz val="10"/>
        <color rgb="FF0000FF"/>
        <rFont val="Arial"/>
        <family val="2"/>
      </rPr>
      <t>R2. No change</t>
    </r>
  </si>
  <si>
    <r>
      <t xml:space="preserve">TOP-001-5 Redline
</t>
    </r>
    <r>
      <rPr>
        <b/>
        <u/>
        <sz val="10"/>
        <color rgb="FF0000FF"/>
        <rFont val="Arial"/>
        <family val="2"/>
      </rPr>
      <t>R3. No change</t>
    </r>
  </si>
  <si>
    <r>
      <t xml:space="preserve">TOP-001-5 Redline
</t>
    </r>
    <r>
      <rPr>
        <b/>
        <u/>
        <sz val="10"/>
        <color rgb="FF0000FF"/>
        <rFont val="Arial"/>
        <family val="2"/>
      </rPr>
      <t>R4. No change</t>
    </r>
  </si>
  <si>
    <r>
      <t xml:space="preserve">TOP-001-5 Redline
</t>
    </r>
    <r>
      <rPr>
        <b/>
        <u/>
        <sz val="10"/>
        <color rgb="FF0000FF"/>
        <rFont val="Arial"/>
        <family val="2"/>
      </rPr>
      <t>R5. No change</t>
    </r>
  </si>
  <si>
    <r>
      <t xml:space="preserve">TOP-001-5 Redline
</t>
    </r>
    <r>
      <rPr>
        <b/>
        <u/>
        <sz val="10"/>
        <color rgb="FF0000FF"/>
        <rFont val="Arial"/>
        <family val="2"/>
      </rPr>
      <t>R6. No change</t>
    </r>
  </si>
  <si>
    <r>
      <t xml:space="preserve">TOP-001-5 Redline
</t>
    </r>
    <r>
      <rPr>
        <b/>
        <u/>
        <sz val="10"/>
        <color rgb="FF0000FF"/>
        <rFont val="Arial"/>
        <family val="2"/>
      </rPr>
      <t>R7. No change</t>
    </r>
  </si>
  <si>
    <r>
      <t xml:space="preserve">TOP-001-5 Redline
</t>
    </r>
    <r>
      <rPr>
        <b/>
        <u/>
        <sz val="10"/>
        <color rgb="FF0000FF"/>
        <rFont val="Arial"/>
        <family val="2"/>
      </rPr>
      <t>R8. No change</t>
    </r>
  </si>
  <si>
    <r>
      <t xml:space="preserve">TOP-001-5 Redline
</t>
    </r>
    <r>
      <rPr>
        <b/>
        <u/>
        <sz val="10"/>
        <color rgb="FF0000FF"/>
        <rFont val="Arial"/>
        <family val="2"/>
      </rPr>
      <t>R9. No change</t>
    </r>
  </si>
  <si>
    <r>
      <t xml:space="preserve">TOP-001-5 Redline
</t>
    </r>
    <r>
      <rPr>
        <b/>
        <u/>
        <sz val="10"/>
        <color rgb="FF0000FF"/>
        <rFont val="Arial"/>
        <family val="2"/>
      </rPr>
      <t>R10. No change</t>
    </r>
  </si>
  <si>
    <r>
      <t xml:space="preserve">TOP-001-5 Redline
</t>
    </r>
    <r>
      <rPr>
        <b/>
        <u/>
        <sz val="10"/>
        <color rgb="FF0000FF"/>
        <rFont val="Arial"/>
        <family val="2"/>
      </rPr>
      <t>R11. No change</t>
    </r>
  </si>
  <si>
    <r>
      <t xml:space="preserve">TOP-001-5 Redline
</t>
    </r>
    <r>
      <rPr>
        <b/>
        <u/>
        <sz val="10"/>
        <color rgb="FF0000FF"/>
        <rFont val="Arial"/>
        <family val="2"/>
      </rPr>
      <t>R12. No change</t>
    </r>
  </si>
  <si>
    <r>
      <t xml:space="preserve">TOP-001-5 Redline
</t>
    </r>
    <r>
      <rPr>
        <b/>
        <u/>
        <sz val="10"/>
        <color rgb="FF0000FF"/>
        <rFont val="Arial"/>
        <family val="2"/>
      </rPr>
      <t>R13. No change</t>
    </r>
  </si>
  <si>
    <r>
      <t xml:space="preserve">TOP-001-5 Redline
</t>
    </r>
    <r>
      <rPr>
        <b/>
        <u/>
        <sz val="10"/>
        <color rgb="FF0000FF"/>
        <rFont val="Arial"/>
        <family val="2"/>
      </rPr>
      <t>R14. No change</t>
    </r>
  </si>
  <si>
    <r>
      <t xml:space="preserve">TOP-001-5 Redline
</t>
    </r>
    <r>
      <rPr>
        <b/>
        <u/>
        <sz val="10"/>
        <color rgb="FF0000FF"/>
        <rFont val="Arial"/>
        <family val="2"/>
      </rPr>
      <t>R15. No change</t>
    </r>
  </si>
  <si>
    <r>
      <t xml:space="preserve">TOP-001-5 Redline
</t>
    </r>
    <r>
      <rPr>
        <b/>
        <u/>
        <sz val="10"/>
        <color rgb="FF0000FF"/>
        <rFont val="Arial"/>
        <family val="2"/>
      </rPr>
      <t>R16. No change</t>
    </r>
  </si>
  <si>
    <r>
      <t xml:space="preserve">TOP-001-5 Redline
</t>
    </r>
    <r>
      <rPr>
        <b/>
        <u/>
        <sz val="10"/>
        <color rgb="FF0000FF"/>
        <rFont val="Arial"/>
        <family val="2"/>
      </rPr>
      <t>R17. No change</t>
    </r>
  </si>
  <si>
    <r>
      <t xml:space="preserve">TOP-001-5 Redline
</t>
    </r>
    <r>
      <rPr>
        <b/>
        <u/>
        <sz val="10"/>
        <color rgb="FF0000FF"/>
        <rFont val="Arial"/>
        <family val="2"/>
      </rPr>
      <t>R18. No change</t>
    </r>
  </si>
  <si>
    <r>
      <t xml:space="preserve">TOP-001-5 Redline
</t>
    </r>
    <r>
      <rPr>
        <b/>
        <u/>
        <sz val="10"/>
        <color rgb="FF0000FF"/>
        <rFont val="Arial"/>
        <family val="2"/>
      </rPr>
      <t>R20. No change</t>
    </r>
  </si>
  <si>
    <r>
      <t xml:space="preserve">TOP-001-5 Redline
</t>
    </r>
    <r>
      <rPr>
        <b/>
        <u/>
        <sz val="10"/>
        <color rgb="FF0000FF"/>
        <rFont val="Arial"/>
        <family val="2"/>
      </rPr>
      <t>R21. No change</t>
    </r>
  </si>
  <si>
    <r>
      <t xml:space="preserve">TOP-001-5 Redline
</t>
    </r>
    <r>
      <rPr>
        <b/>
        <u/>
        <sz val="10"/>
        <color rgb="FF0000FF"/>
        <rFont val="Arial"/>
        <family val="2"/>
      </rPr>
      <t>R23. No change</t>
    </r>
  </si>
  <si>
    <r>
      <t xml:space="preserve">TOP-001-5 Redline
</t>
    </r>
    <r>
      <rPr>
        <b/>
        <u/>
        <sz val="10"/>
        <color rgb="FF0000FF"/>
        <rFont val="Arial"/>
        <family val="2"/>
      </rPr>
      <t>R24. No change</t>
    </r>
  </si>
  <si>
    <t>BA, GOP, DP</t>
  </si>
  <si>
    <t>TOP, GOP, DP</t>
  </si>
  <si>
    <t>Pochailo, Doug</t>
  </si>
  <si>
    <t>Order approving standard TOP-001-5
Order 873.
Docket Nos. RM19-16-000 and RM19-17-000</t>
  </si>
  <si>
    <t>TOP-003-5 R1</t>
  </si>
  <si>
    <t>TOP-003-5 R2</t>
  </si>
  <si>
    <t>TOP-003-5 R3</t>
  </si>
  <si>
    <t>TOP-003-5 R4</t>
  </si>
  <si>
    <t>TOP-003-5 R5</t>
  </si>
  <si>
    <r>
      <t xml:space="preserve">Operational Reliability Data
</t>
    </r>
    <r>
      <rPr>
        <sz val="9"/>
        <rFont val="Arial"/>
        <family val="2"/>
      </rPr>
      <t>To ensure that the Transmission Operator and Balancing Authority have data needed to fulfill their operational and planning responsibilities.</t>
    </r>
  </si>
  <si>
    <t>TOP-003-4
Assessment 14
Order: R-21-21</t>
  </si>
  <si>
    <r>
      <t xml:space="preserve">TOP-003-5 Redline
</t>
    </r>
    <r>
      <rPr>
        <b/>
        <u/>
        <sz val="10"/>
        <color rgb="FF0000FF"/>
        <rFont val="Arial"/>
        <family val="2"/>
      </rPr>
      <t>R1. R1.2. changed Special Protection System to Remidial Action Scheme
R1.3. Added sub requirement. Provisions for notification of BES generating unit(s) during local forecasted cold weather for operating limitations and generating units.</t>
    </r>
  </si>
  <si>
    <r>
      <t xml:space="preserve">TOP-003-5 Redline
</t>
    </r>
    <r>
      <rPr>
        <b/>
        <u/>
        <sz val="10"/>
        <color rgb="FF0000FF"/>
        <rFont val="Arial"/>
        <family val="2"/>
      </rPr>
      <t>R2. R2.2. changed Special Protection System to Remidial Action Scheme
R2.3. Added sub requirement. Provisions for notification of BES generating unit(s) during local forecasted cold weather for operating limitations and generating units.</t>
    </r>
  </si>
  <si>
    <r>
      <t xml:space="preserve">TOP-003-5 Redline
</t>
    </r>
    <r>
      <rPr>
        <b/>
        <u/>
        <sz val="10"/>
        <color rgb="FF0000FF"/>
        <rFont val="Arial"/>
        <family val="2"/>
      </rPr>
      <t>R3. No change</t>
    </r>
  </si>
  <si>
    <r>
      <t xml:space="preserve">TOP-003-5 Redline
</t>
    </r>
    <r>
      <rPr>
        <b/>
        <u/>
        <sz val="10"/>
        <color rgb="FF0000FF"/>
        <rFont val="Arial"/>
        <family val="2"/>
      </rPr>
      <t>R4. No change</t>
    </r>
  </si>
  <si>
    <r>
      <t xml:space="preserve">TOP-003-5 Redline
</t>
    </r>
    <r>
      <rPr>
        <b/>
        <u/>
        <sz val="10"/>
        <color rgb="FF0000FF"/>
        <rFont val="Arial"/>
        <family val="2"/>
      </rPr>
      <t>R5. No change</t>
    </r>
  </si>
  <si>
    <t>BA, DP, GO, GOP, TO, TOP</t>
  </si>
  <si>
    <t>Laursen, Jan</t>
  </si>
  <si>
    <t>Cielen, Bob</t>
  </si>
  <si>
    <r>
      <t xml:space="preserve">Establish and Communicate Transfer Capabilities
</t>
    </r>
    <r>
      <rPr>
        <sz val="9"/>
        <rFont val="Arial"/>
        <family val="2"/>
      </rPr>
      <t>To ensure that Transfer Capabilities used in the reliable planning and operation of the Bulk Electric System (BES) are determined based on an established methodology or methodologies.</t>
    </r>
  </si>
  <si>
    <t>FAC-013-1
Assessment 1
Order: G-67-09</t>
  </si>
  <si>
    <t>FAC-013-1</t>
  </si>
  <si>
    <t>FAC-013-1 R1
Retirement 
Retiring through FAC-013-2, which would replace FAC-013-1 if adopted out of abeyance. Both standards already retired in the US.</t>
  </si>
  <si>
    <t>FAC-013-1 R2
Retirement
Retiring through FAC-013-2, which would replace FAC-013-1 if adopted out of abeyance. Both standards already retired in the US.</t>
  </si>
  <si>
    <t>FAC-013-2 Mapping Document</t>
  </si>
  <si>
    <t>PA, RC</t>
  </si>
  <si>
    <t>Docket No. RD11-3-000 approving standard FAC-013-2</t>
  </si>
  <si>
    <t>Retirement date when FAC-013-2 becomes effective. Dependent on other standard being in effect.</t>
  </si>
  <si>
    <t>Retirement date 2013-03-31</t>
  </si>
  <si>
    <t>Standard</t>
  </si>
  <si>
    <t>BAL-002-WECC-3</t>
  </si>
  <si>
    <t>EOP-011-2</t>
  </si>
  <si>
    <t>FAC-008-5</t>
  </si>
  <si>
    <t>INT-004-3.1</t>
  </si>
  <si>
    <t>INT-006-5</t>
  </si>
  <si>
    <t>INT-009-3</t>
  </si>
  <si>
    <t>INT-010-2.1</t>
  </si>
  <si>
    <t>IRO-002-7</t>
  </si>
  <si>
    <t>IRO-010-4</t>
  </si>
  <si>
    <t>MOD-020-0</t>
  </si>
  <si>
    <t>PRC-004-6</t>
  </si>
  <si>
    <t>PRC-006-5</t>
  </si>
  <si>
    <t>TOP-001-5</t>
  </si>
  <si>
    <t>TOP-003-5</t>
  </si>
  <si>
    <t>CIP-005-7</t>
  </si>
  <si>
    <t>CIP-010-4</t>
  </si>
  <si>
    <t>CIP-013-2</t>
  </si>
  <si>
    <r>
      <t xml:space="preserve">IRO-002-7 Redline created for BC version
</t>
    </r>
    <r>
      <rPr>
        <b/>
        <u/>
        <sz val="10"/>
        <color rgb="FF0000FF"/>
        <rFont val="Arial"/>
        <family val="2"/>
      </rPr>
      <t>R2. No change</t>
    </r>
  </si>
  <si>
    <r>
      <t xml:space="preserve">IRO-002-7 Redline created for BC version
</t>
    </r>
    <r>
      <rPr>
        <b/>
        <u/>
        <sz val="10"/>
        <color rgb="FF0000FF"/>
        <rFont val="Arial"/>
        <family val="2"/>
      </rPr>
      <t>R3. No change</t>
    </r>
  </si>
  <si>
    <r>
      <t xml:space="preserve">IRO-002-7 Redline created for BC version
</t>
    </r>
    <r>
      <rPr>
        <b/>
        <u/>
        <sz val="10"/>
        <color rgb="FF0000FF"/>
        <rFont val="Arial"/>
        <family val="2"/>
      </rPr>
      <t>R4. No change</t>
    </r>
  </si>
  <si>
    <r>
      <t xml:space="preserve">IRO-002-7 Redline created for BC version
</t>
    </r>
    <r>
      <rPr>
        <b/>
        <u/>
        <sz val="10"/>
        <color rgb="FF0000FF"/>
        <rFont val="Arial"/>
        <family val="2"/>
      </rPr>
      <t>R5. No change</t>
    </r>
  </si>
  <si>
    <r>
      <t xml:space="preserve">IRO-002-7 Redline created for BC version
</t>
    </r>
    <r>
      <rPr>
        <b/>
        <u/>
        <sz val="10"/>
        <color rgb="FF0000FF"/>
        <rFont val="Arial"/>
        <family val="2"/>
      </rPr>
      <t>R6. No change</t>
    </r>
  </si>
  <si>
    <r>
      <t xml:space="preserve">IRO-002-7 Redline created for BC version
</t>
    </r>
    <r>
      <rPr>
        <b/>
        <u/>
        <sz val="10"/>
        <color rgb="FF0000FF"/>
        <rFont val="Arial"/>
        <family val="2"/>
      </rPr>
      <t>RD.A.7. No change</t>
    </r>
  </si>
  <si>
    <r>
      <t xml:space="preserve">IRO-002-7 Redline created for BC version
</t>
    </r>
    <r>
      <rPr>
        <b/>
        <u/>
        <sz val="10"/>
        <color rgb="FF0000FF"/>
        <rFont val="Arial"/>
        <family val="2"/>
      </rPr>
      <t>RD.A.8. No change</t>
    </r>
  </si>
  <si>
    <t xml:space="preserve">BC Hydro (BA, RC, GO, TO, PA, GOP, TOP, RP, TP, TSP, DP): </t>
  </si>
  <si>
    <t>IP Key Business Unit (KBU)</t>
  </si>
  <si>
    <t>IP Fiscal Years to Implement 
(Fxx-Fyy)</t>
  </si>
  <si>
    <t>IP New FTEs Required</t>
  </si>
  <si>
    <t>IP FTEs Job Group</t>
  </si>
  <si>
    <t>IP Confidence Level of Estimates
(Low, Medium, High)</t>
  </si>
  <si>
    <t>TDSO Key Business Unit (KBU)</t>
  </si>
  <si>
    <t>TDSO Fiscal Years to Implement 
(Fxx-Fyy)</t>
  </si>
  <si>
    <t>TDSO New FTEs Required</t>
  </si>
  <si>
    <t>TDSO FTEs Job Group</t>
  </si>
  <si>
    <t>TDSO Confidence Level of Estimates
(Low, Medium, High)</t>
  </si>
  <si>
    <t>BCRC Key Business Unit (KBU)</t>
  </si>
  <si>
    <t>BCRC Fiscal Years to Implement 
(Fxx-Fyy)</t>
  </si>
  <si>
    <t>BCRC New FTEs Required</t>
  </si>
  <si>
    <t>BCRC FTEs Job Group</t>
  </si>
  <si>
    <t>BCRC Confidence Level of Estimates
(Low, Medium, High)</t>
  </si>
  <si>
    <t>ET Sign off: David Wong</t>
  </si>
  <si>
    <t>SC Key Business Unit (KBU)</t>
  </si>
  <si>
    <t>SC Fiscal Years to Implement 
(Fxx-Fyy)</t>
  </si>
  <si>
    <t>SC New FTEs Required</t>
  </si>
  <si>
    <t>SC FTEs Job Group</t>
  </si>
  <si>
    <t>SC Confidence Level of Estimates
(Low, Medium, High)</t>
  </si>
  <si>
    <t>CPO New FTEs Required</t>
  </si>
  <si>
    <t>CPO FTEs Job Group</t>
  </si>
  <si>
    <t>CPO Confidence Level of Estimates
(Low, Medium, High)</t>
  </si>
  <si>
    <t>CPO Fiscal Years to Implement 
(Fxx-Fyy)</t>
  </si>
  <si>
    <t>PSEC Fiscal Years to Implement 
(Fxx-Fyy)</t>
  </si>
  <si>
    <t>PSEC New FTEs Required</t>
  </si>
  <si>
    <t>PSEC FTEs Job Group</t>
  </si>
  <si>
    <t>PSEC Confidence Level of Estimates
(Low, Medium, High)</t>
  </si>
  <si>
    <t>PSEC Key Business Unit (KBU)</t>
  </si>
  <si>
    <t>CPO Key Business Unit (KBU)</t>
  </si>
  <si>
    <t>Cost Center Level 4 Description</t>
  </si>
  <si>
    <t>Line Field Operations</t>
  </si>
  <si>
    <t>Construction Services</t>
  </si>
  <si>
    <t>Stations Field Operations</t>
  </si>
  <si>
    <t>Generation System Operations</t>
  </si>
  <si>
    <t>T&amp;D System Operations</t>
  </si>
  <si>
    <t>Program &amp; Contract Management</t>
  </si>
  <si>
    <t>Distribution Design Customer Connections</t>
  </si>
  <si>
    <t>Asset Planning</t>
  </si>
  <si>
    <t>Energy Planning &amp; Analytics</t>
  </si>
  <si>
    <t>Dam Safety</t>
  </si>
  <si>
    <t>Engineering Design</t>
  </si>
  <si>
    <t>Engineering Services</t>
  </si>
  <si>
    <t>Interconnections &amp; Shared Assets</t>
  </si>
  <si>
    <t>Business Unit Support</t>
  </si>
  <si>
    <t>Project Delivery</t>
  </si>
  <si>
    <t>Indigenous Relations</t>
  </si>
  <si>
    <t>Environment</t>
  </si>
  <si>
    <t>Properties</t>
  </si>
  <si>
    <t>Finance</t>
  </si>
  <si>
    <t>Supply Chain</t>
  </si>
  <si>
    <t>Technology</t>
  </si>
  <si>
    <t>Customer Service</t>
  </si>
  <si>
    <t>Conservation &amp; Energy Management</t>
  </si>
  <si>
    <t>Communications &amp; Community Engagement</t>
  </si>
  <si>
    <t>Regulatory</t>
  </si>
  <si>
    <t>Human Resources</t>
  </si>
  <si>
    <t>Reliability Standards Assurance</t>
  </si>
  <si>
    <t>Safety</t>
  </si>
  <si>
    <t>Security &amp; Emergency Management</t>
  </si>
  <si>
    <t>Learning &amp; Development</t>
  </si>
  <si>
    <t>Site C Clean Energy</t>
  </si>
  <si>
    <t>Executive</t>
  </si>
  <si>
    <t>General Counsel</t>
  </si>
  <si>
    <t xml:space="preserve">Standard: </t>
  </si>
  <si>
    <r>
      <t xml:space="preserve">BAL-002-WECC-3 Redline
</t>
    </r>
    <r>
      <rPr>
        <b/>
        <u/>
        <sz val="10"/>
        <color rgb="FF0000FF"/>
        <rFont val="Arial"/>
        <family val="2"/>
      </rPr>
      <t>R2. Reserved (requirement retired)</t>
    </r>
  </si>
  <si>
    <r>
      <t xml:space="preserve">FAC-008-5 Redline created for difference from FAC-008-3. 
Note: FAC-008-4 was remanded by FERC and subsequently revised in FAC-008-5. See project page link.
</t>
    </r>
    <r>
      <rPr>
        <b/>
        <u/>
        <sz val="10"/>
        <color rgb="FF0000FF"/>
        <rFont val="Arial"/>
        <family val="2"/>
      </rPr>
      <t>R5: No change (Reserved)</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</si>
  <si>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R4: No change (Rerserved)</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</si>
  <si>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R7: Reserved (requirement retired)</t>
    </r>
    <r>
      <rPr>
        <u/>
        <sz val="10"/>
        <color indexed="12"/>
        <rFont val="Arial"/>
        <family val="2"/>
      </rPr>
      <t xml:space="preserve">
</t>
    </r>
  </si>
  <si>
    <r>
      <t xml:space="preserve">INT-006-5 Redline
</t>
    </r>
    <r>
      <rPr>
        <b/>
        <u/>
        <sz val="10"/>
        <color rgb="FF0000FF"/>
        <rFont val="Arial"/>
        <family val="2"/>
      </rPr>
      <t>R4. Reserved (requirement retired)</t>
    </r>
  </si>
  <si>
    <r>
      <t xml:space="preserve">INT-006-5 Redline
</t>
    </r>
    <r>
      <rPr>
        <b/>
        <u/>
        <sz val="10"/>
        <color rgb="FF0000FF"/>
        <rFont val="Arial"/>
        <family val="2"/>
      </rPr>
      <t>R5. Reserved (requirement retired)</t>
    </r>
  </si>
  <si>
    <r>
      <t xml:space="preserve">INT-009-3 Redline
</t>
    </r>
    <r>
      <rPr>
        <b/>
        <u/>
        <sz val="10"/>
        <color rgb="FF0000FF"/>
        <rFont val="Arial"/>
        <family val="2"/>
      </rPr>
      <t>R2. Reserved (requirement retired)</t>
    </r>
  </si>
  <si>
    <r>
      <t xml:space="preserve">IRO-002-7 Redline created for BC version
</t>
    </r>
    <r>
      <rPr>
        <b/>
        <u/>
        <sz val="10"/>
        <color rgb="FF0000FF"/>
        <rFont val="Arial"/>
        <family val="2"/>
      </rPr>
      <t>R1. Reserved (requirement retired)</t>
    </r>
  </si>
  <si>
    <r>
      <t xml:space="preserve">PRC-004-6 Redline
</t>
    </r>
    <r>
      <rPr>
        <b/>
        <u/>
        <sz val="10"/>
        <color rgb="FF0000FF"/>
        <rFont val="Arial"/>
        <family val="2"/>
      </rPr>
      <t xml:space="preserve">
R4. Reserved (requirement retired)</t>
    </r>
  </si>
  <si>
    <r>
      <t xml:space="preserve">TOP-001-5 Redline
</t>
    </r>
    <r>
      <rPr>
        <b/>
        <u/>
        <sz val="10"/>
        <color rgb="FF0000FF"/>
        <rFont val="Arial"/>
        <family val="2"/>
      </rPr>
      <t>R19. Reserved (requirement retired)</t>
    </r>
  </si>
  <si>
    <r>
      <t xml:space="preserve">TOP-001-5 Redline
</t>
    </r>
    <r>
      <rPr>
        <b/>
        <u/>
        <sz val="10"/>
        <color rgb="FF0000FF"/>
        <rFont val="Arial"/>
        <family val="2"/>
      </rPr>
      <t>R22. Reserved (requirement retired)</t>
    </r>
  </si>
  <si>
    <r>
      <t xml:space="preserve">Proposed BCUC Implementation Time
</t>
    </r>
    <r>
      <rPr>
        <b/>
        <i/>
        <sz val="10"/>
        <color theme="4"/>
        <rFont val="Arial"/>
        <family val="2"/>
      </rPr>
      <t>(Press Alt-Enter to insert a carriage return in a cell)</t>
    </r>
  </si>
  <si>
    <t>For Reliability Standards Assurance Department ONLY</t>
  </si>
  <si>
    <t>For Reliability Standard Assurance Department ONLY</t>
  </si>
  <si>
    <t>XXX-XXX-X</t>
  </si>
  <si>
    <t>Entity Name and Function:</t>
  </si>
  <si>
    <t>DP, TO, UFLS only DP</t>
  </si>
  <si>
    <t>BA, RSG</t>
  </si>
  <si>
    <t>None</t>
  </si>
  <si>
    <r>
      <rPr>
        <b/>
        <sz val="9"/>
        <color theme="1"/>
        <rFont val="Arial"/>
        <family val="2"/>
      </rPr>
      <t>Generation Stations (Integrated Planning):</t>
    </r>
    <r>
      <rPr>
        <sz val="9"/>
        <color theme="1"/>
        <rFont val="Arial"/>
        <family val="2"/>
      </rPr>
      <t xml:space="preserve"> Kojic, Enisa; 
</t>
    </r>
    <r>
      <rPr>
        <b/>
        <sz val="9"/>
        <color theme="1"/>
        <rFont val="Arial"/>
        <family val="2"/>
      </rPr>
      <t>IT (Technology):</t>
    </r>
    <r>
      <rPr>
        <sz val="9"/>
        <color theme="1"/>
        <rFont val="Arial"/>
        <family val="2"/>
      </rPr>
      <t xml:space="preserve">  Ma, Ben; 
</t>
    </r>
    <r>
      <rPr>
        <b/>
        <sz val="9"/>
        <color theme="1"/>
        <rFont val="Arial"/>
        <family val="2"/>
      </rPr>
      <t>GRID/TDSO:</t>
    </r>
    <r>
      <rPr>
        <sz val="9"/>
        <color theme="1"/>
        <rFont val="Arial"/>
        <family val="2"/>
      </rPr>
      <t xml:space="preserve">  Van De Ruitenbeek, Timothy</t>
    </r>
  </si>
  <si>
    <r>
      <rPr>
        <b/>
        <sz val="9"/>
        <color theme="1"/>
        <rFont val="Arial"/>
        <family val="2"/>
      </rPr>
      <t xml:space="preserve">Generation Stations (Integrated Planning): </t>
    </r>
    <r>
      <rPr>
        <sz val="9"/>
        <color theme="1"/>
        <rFont val="Arial"/>
        <family val="2"/>
      </rPr>
      <t xml:space="preserve"> Allanigue, Aries;
</t>
    </r>
    <r>
      <rPr>
        <b/>
        <sz val="9"/>
        <color theme="1"/>
        <rFont val="Arial"/>
        <family val="2"/>
      </rPr>
      <t xml:space="preserve">IT (Technology): </t>
    </r>
    <r>
      <rPr>
        <sz val="9"/>
        <color theme="1"/>
        <rFont val="Arial"/>
        <family val="2"/>
      </rPr>
      <t xml:space="preserve"> Barcelona, Jordan;
</t>
    </r>
    <r>
      <rPr>
        <b/>
        <sz val="9"/>
        <color theme="1"/>
        <rFont val="Arial"/>
        <family val="2"/>
      </rPr>
      <t>GRID/TDSO:</t>
    </r>
    <r>
      <rPr>
        <sz val="9"/>
        <color theme="1"/>
        <rFont val="Arial"/>
        <family val="2"/>
      </rPr>
      <t xml:space="preserve"> Christopher, Edwin; </t>
    </r>
  </si>
  <si>
    <r>
      <rPr>
        <b/>
        <sz val="9"/>
        <color theme="1"/>
        <rFont val="Arial"/>
        <family val="2"/>
      </rPr>
      <t>Generation Stations (Integrated Planning):</t>
    </r>
    <r>
      <rPr>
        <sz val="9"/>
        <color theme="1"/>
        <rFont val="Arial"/>
        <family val="2"/>
      </rPr>
      <t xml:space="preserve"> Raja, Ranjan;
</t>
    </r>
    <r>
      <rPr>
        <b/>
        <sz val="9"/>
        <color theme="1"/>
        <rFont val="Arial"/>
        <family val="2"/>
      </rPr>
      <t>IT (Technology):</t>
    </r>
    <r>
      <rPr>
        <sz val="9"/>
        <color theme="1"/>
        <rFont val="Arial"/>
        <family val="2"/>
      </rPr>
      <t xml:space="preserve"> Zhang, Yingzi Jan;
</t>
    </r>
    <r>
      <rPr>
        <b/>
        <sz val="9"/>
        <color theme="1"/>
        <rFont val="Arial"/>
        <family val="2"/>
      </rPr>
      <t>GRID/TDSO:</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</si>
  <si>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Ozog, Nathan;
</t>
    </r>
    <r>
      <rPr>
        <b/>
        <sz val="9"/>
        <color theme="1"/>
        <rFont val="Arial"/>
        <family val="2"/>
      </rPr>
      <t>IT (Technology):</t>
    </r>
    <r>
      <rPr>
        <sz val="9"/>
        <color theme="1"/>
        <rFont val="Arial"/>
        <family val="2"/>
      </rPr>
      <t xml:space="preserve"> Zhang, Yingzi Jan;
</t>
    </r>
    <r>
      <rPr>
        <b/>
        <sz val="9"/>
        <color theme="1"/>
        <rFont val="Arial"/>
        <family val="2"/>
      </rPr>
      <t>GRID/TDSO:</t>
    </r>
    <r>
      <rPr>
        <sz val="9"/>
        <color theme="1"/>
        <rFont val="Arial"/>
        <family val="2"/>
      </rPr>
      <t xml:space="preserve"> Van De Ruitenbeek, Timothy</t>
    </r>
  </si>
  <si>
    <r>
      <rPr>
        <b/>
        <sz val="9"/>
        <color theme="1"/>
        <rFont val="Arial"/>
        <family val="2"/>
      </rPr>
      <t xml:space="preserve">Generation Stations (Integrated Planning): </t>
    </r>
    <r>
      <rPr>
        <sz val="9"/>
        <color theme="1"/>
        <rFont val="Arial"/>
        <family val="2"/>
      </rPr>
      <t xml:space="preserve">Ozog, Nathan;
</t>
    </r>
    <r>
      <rPr>
        <b/>
        <sz val="9"/>
        <color theme="1"/>
        <rFont val="Arial"/>
        <family val="2"/>
      </rPr>
      <t>IT (Technology):</t>
    </r>
    <r>
      <rPr>
        <sz val="9"/>
        <color theme="1"/>
        <rFont val="Arial"/>
        <family val="2"/>
      </rPr>
      <t xml:space="preserve"> Christianson, Mark;
</t>
    </r>
    <r>
      <rPr>
        <b/>
        <sz val="9"/>
        <color theme="1"/>
        <rFont val="Arial"/>
        <family val="2"/>
      </rPr>
      <t>GRID/TDSO:</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</si>
  <si>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Clement, Denis;
</t>
    </r>
    <r>
      <rPr>
        <b/>
        <sz val="9"/>
        <color theme="1"/>
        <rFont val="Arial"/>
        <family val="2"/>
      </rPr>
      <t>IT (Technology):</t>
    </r>
    <r>
      <rPr>
        <sz val="9"/>
        <color theme="1"/>
        <rFont val="Arial"/>
        <family val="2"/>
      </rPr>
      <t xml:space="preserve"> Antonishen, Rob; 
</t>
    </r>
    <r>
      <rPr>
        <b/>
        <sz val="9"/>
        <color theme="1"/>
        <rFont val="Arial"/>
        <family val="2"/>
      </rPr>
      <t>GRID/TDSO:</t>
    </r>
    <r>
      <rPr>
        <sz val="9"/>
        <color theme="1"/>
        <rFont val="Arial"/>
        <family val="2"/>
      </rPr>
      <t xml:space="preserve"> Choudhury, Paul; </t>
    </r>
  </si>
  <si>
    <r>
      <rPr>
        <b/>
        <sz val="9"/>
        <color theme="1"/>
        <rFont val="Arial"/>
        <family val="2"/>
      </rPr>
      <t>Generation Stations (Integrated Planning):</t>
    </r>
    <r>
      <rPr>
        <sz val="9"/>
        <color theme="1"/>
        <rFont val="Arial"/>
        <family val="2"/>
      </rPr>
      <t xml:space="preserve"> Daschuk, Maureen; 
</t>
    </r>
    <r>
      <rPr>
        <b/>
        <sz val="9"/>
        <color theme="1"/>
        <rFont val="Arial"/>
        <family val="2"/>
      </rPr>
      <t>IT (Technology):</t>
    </r>
    <r>
      <rPr>
        <sz val="9"/>
        <color theme="1"/>
        <rFont val="Arial"/>
        <family val="2"/>
      </rPr>
      <t xml:space="preserve"> Wong, David; 
</t>
    </r>
    <r>
      <rPr>
        <b/>
        <sz val="9"/>
        <color theme="1"/>
        <rFont val="Arial"/>
        <family val="2"/>
      </rPr>
      <t>GRID/TDSO:</t>
    </r>
    <r>
      <rPr>
        <sz val="9"/>
        <color theme="1"/>
        <rFont val="Arial"/>
        <family val="2"/>
      </rPr>
      <t xml:space="preserve"> Mitha, Charlotte;</t>
    </r>
  </si>
  <si>
    <r>
      <rPr>
        <b/>
        <sz val="9"/>
        <color theme="1"/>
        <rFont val="Arial"/>
        <family val="2"/>
      </rPr>
      <t xml:space="preserve">Generation Stations (Integrated Planning): </t>
    </r>
    <r>
      <rPr>
        <sz val="9"/>
        <color theme="1"/>
        <rFont val="Arial"/>
        <family val="2"/>
      </rPr>
      <t xml:space="preserve"> Kojic, Enisa; 
</t>
    </r>
    <r>
      <rPr>
        <b/>
        <sz val="9"/>
        <color theme="1"/>
        <rFont val="Arial"/>
        <family val="2"/>
      </rPr>
      <t xml:space="preserve">Physical Security (Safety):  </t>
    </r>
    <r>
      <rPr>
        <sz val="9"/>
        <color theme="1"/>
        <rFont val="Arial"/>
        <family val="2"/>
      </rPr>
      <t xml:space="preserve">Naveed, Haider; 
</t>
    </r>
    <r>
      <rPr>
        <b/>
        <sz val="9"/>
        <color theme="1"/>
        <rFont val="Arial"/>
        <family val="2"/>
      </rPr>
      <t xml:space="preserve">IT (Technology): </t>
    </r>
    <r>
      <rPr>
        <sz val="9"/>
        <color theme="1"/>
        <rFont val="Arial"/>
        <family val="2"/>
      </rPr>
      <t xml:space="preserve"> Ma, Ben; 
</t>
    </r>
    <r>
      <rPr>
        <b/>
        <sz val="9"/>
        <color theme="1"/>
        <rFont val="Arial"/>
        <family val="2"/>
      </rPr>
      <t xml:space="preserve">Transmission Stations (Integrated Planning):  </t>
    </r>
    <r>
      <rPr>
        <sz val="9"/>
        <color theme="1"/>
        <rFont val="Arial"/>
        <family val="2"/>
      </rPr>
      <t xml:space="preserve">Chao, Wendy; 
</t>
    </r>
    <r>
      <rPr>
        <b/>
        <sz val="9"/>
        <color theme="1"/>
        <rFont val="Arial"/>
        <family val="2"/>
      </rPr>
      <t xml:space="preserve">GRID/TDSO: </t>
    </r>
    <r>
      <rPr>
        <sz val="9"/>
        <color theme="1"/>
        <rFont val="Arial"/>
        <family val="2"/>
      </rPr>
      <t xml:space="preserve"> Van De Ruitenbeek, Timothy	</t>
    </r>
  </si>
  <si>
    <r>
      <rPr>
        <b/>
        <sz val="9"/>
        <color theme="1"/>
        <rFont val="Arial"/>
        <family val="2"/>
      </rPr>
      <t xml:space="preserve">Generation Stations (Integrated Planning): </t>
    </r>
    <r>
      <rPr>
        <sz val="9"/>
        <color theme="1"/>
        <rFont val="Arial"/>
        <family val="2"/>
      </rPr>
      <t xml:space="preserve"> Allanigue, Aries;
</t>
    </r>
    <r>
      <rPr>
        <b/>
        <sz val="9"/>
        <color theme="1"/>
        <rFont val="Arial"/>
        <family val="2"/>
      </rPr>
      <t>Physical Security (Safety):</t>
    </r>
    <r>
      <rPr>
        <sz val="9"/>
        <color theme="1"/>
        <rFont val="Arial"/>
        <family val="2"/>
      </rPr>
      <t xml:space="preserve"> Ponto, Lloyd
</t>
    </r>
    <r>
      <rPr>
        <b/>
        <sz val="9"/>
        <color theme="1"/>
        <rFont val="Arial"/>
        <family val="2"/>
      </rPr>
      <t xml:space="preserve">IT (Technology): </t>
    </r>
    <r>
      <rPr>
        <sz val="9"/>
        <color theme="1"/>
        <rFont val="Arial"/>
        <family val="2"/>
      </rPr>
      <t xml:space="preserve"> Barcelona, Jordan;
</t>
    </r>
    <r>
      <rPr>
        <b/>
        <sz val="9"/>
        <color theme="1"/>
        <rFont val="Arial"/>
        <family val="2"/>
      </rPr>
      <t>Transmission Stations (Integrated Planning):</t>
    </r>
    <r>
      <rPr>
        <sz val="9"/>
        <color theme="1"/>
        <rFont val="Arial"/>
        <family val="2"/>
      </rPr>
      <t xml:space="preserve">  None;
</t>
    </r>
    <r>
      <rPr>
        <b/>
        <sz val="9"/>
        <color theme="1"/>
        <rFont val="Arial"/>
        <family val="2"/>
      </rPr>
      <t>GRID/TDSO:</t>
    </r>
    <r>
      <rPr>
        <sz val="9"/>
        <color theme="1"/>
        <rFont val="Arial"/>
        <family val="2"/>
      </rPr>
      <t xml:space="preserve"> Christopher, Edwin; </t>
    </r>
  </si>
  <si>
    <r>
      <rPr>
        <b/>
        <sz val="9"/>
        <color theme="1"/>
        <rFont val="Arial"/>
        <family val="2"/>
      </rPr>
      <t xml:space="preserve">Generation Stations (Integrated Planning): </t>
    </r>
    <r>
      <rPr>
        <sz val="9"/>
        <color theme="1"/>
        <rFont val="Arial"/>
        <family val="2"/>
      </rPr>
      <t xml:space="preserve">Raja, Ranjan;
</t>
    </r>
    <r>
      <rPr>
        <b/>
        <sz val="9"/>
        <color theme="1"/>
        <rFont val="Arial"/>
        <family val="2"/>
      </rPr>
      <t>Physical Security (Safety):</t>
    </r>
    <r>
      <rPr>
        <sz val="9"/>
        <color theme="1"/>
        <rFont val="Arial"/>
        <family val="2"/>
      </rPr>
      <t xml:space="preserve"> Peco, Ben;
</t>
    </r>
    <r>
      <rPr>
        <b/>
        <sz val="9"/>
        <color theme="1"/>
        <rFont val="Arial"/>
        <family val="2"/>
      </rPr>
      <t>IT (Technology):</t>
    </r>
    <r>
      <rPr>
        <sz val="9"/>
        <color theme="1"/>
        <rFont val="Arial"/>
        <family val="2"/>
      </rPr>
      <t xml:space="preserve"> Zhang, Yingzi Jan;
</t>
    </r>
    <r>
      <rPr>
        <b/>
        <sz val="9"/>
        <color theme="1"/>
        <rFont val="Arial"/>
        <family val="2"/>
      </rPr>
      <t xml:space="preserve">Transmission Stations (Integrated Planning): </t>
    </r>
    <r>
      <rPr>
        <sz val="9"/>
        <color theme="1"/>
        <rFont val="Arial"/>
        <family val="2"/>
      </rPr>
      <t xml:space="preserve">Bromley, Dale
</t>
    </r>
    <r>
      <rPr>
        <b/>
        <sz val="9"/>
        <color theme="1"/>
        <rFont val="Arial"/>
        <family val="2"/>
      </rPr>
      <t xml:space="preserve">GRID/TDSO: </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</si>
  <si>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Ozog, Nathan;
</t>
    </r>
    <r>
      <rPr>
        <b/>
        <sz val="9"/>
        <color theme="1"/>
        <rFont val="Arial"/>
        <family val="2"/>
      </rPr>
      <t>Physical Security (Safety):</t>
    </r>
    <r>
      <rPr>
        <sz val="9"/>
        <color theme="1"/>
        <rFont val="Arial"/>
        <family val="2"/>
      </rPr>
      <t xml:space="preserve">  Naveed, Haider; 
</t>
    </r>
    <r>
      <rPr>
        <b/>
        <sz val="9"/>
        <color theme="1"/>
        <rFont val="Arial"/>
        <family val="2"/>
      </rPr>
      <t>IT (Technology):</t>
    </r>
    <r>
      <rPr>
        <sz val="9"/>
        <color theme="1"/>
        <rFont val="Arial"/>
        <family val="2"/>
      </rPr>
      <t xml:space="preserve"> Zhang, Yingzi Jan;
</t>
    </r>
    <r>
      <rPr>
        <b/>
        <sz val="9"/>
        <color theme="1"/>
        <rFont val="Arial"/>
        <family val="2"/>
      </rPr>
      <t>Transmission Stations (Integrated Planning):</t>
    </r>
    <r>
      <rPr>
        <sz val="9"/>
        <color theme="1"/>
        <rFont val="Arial"/>
        <family val="2"/>
      </rPr>
      <t xml:space="preserve"> Bromley, Dale
</t>
    </r>
    <r>
      <rPr>
        <b/>
        <sz val="9"/>
        <color theme="1"/>
        <rFont val="Arial"/>
        <family val="2"/>
      </rPr>
      <t>GRID/TDSO:</t>
    </r>
    <r>
      <rPr>
        <sz val="9"/>
        <color theme="1"/>
        <rFont val="Arial"/>
        <family val="2"/>
      </rPr>
      <t xml:space="preserve"> Van De Ruitenbeek, Timothy	
</t>
    </r>
  </si>
  <si>
    <r>
      <rPr>
        <b/>
        <sz val="9"/>
        <color theme="1"/>
        <rFont val="Arial"/>
        <family val="2"/>
      </rPr>
      <t>Generation Stations (Integrated Planning):</t>
    </r>
    <r>
      <rPr>
        <sz val="9"/>
        <color theme="1"/>
        <rFont val="Arial"/>
        <family val="2"/>
      </rPr>
      <t xml:space="preserve"> Ozog, Nathan;
</t>
    </r>
    <r>
      <rPr>
        <b/>
        <sz val="9"/>
        <color theme="1"/>
        <rFont val="Arial"/>
        <family val="2"/>
      </rPr>
      <t>Physical Security (Safety):</t>
    </r>
    <r>
      <rPr>
        <sz val="9"/>
        <color theme="1"/>
        <rFont val="Arial"/>
        <family val="2"/>
      </rPr>
      <t xml:space="preserve"> Peco, Ben;
</t>
    </r>
    <r>
      <rPr>
        <b/>
        <sz val="9"/>
        <color theme="1"/>
        <rFont val="Arial"/>
        <family val="2"/>
      </rPr>
      <t>IT (Technology):</t>
    </r>
    <r>
      <rPr>
        <sz val="9"/>
        <color theme="1"/>
        <rFont val="Arial"/>
        <family val="2"/>
      </rPr>
      <t xml:space="preserve"> Christianson, Mark;
</t>
    </r>
    <r>
      <rPr>
        <b/>
        <sz val="9"/>
        <color theme="1"/>
        <rFont val="Arial"/>
        <family val="2"/>
      </rPr>
      <t>GRID/TDSO:</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</si>
  <si>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Clement, Denis;
</t>
    </r>
    <r>
      <rPr>
        <b/>
        <sz val="9"/>
        <color theme="1"/>
        <rFont val="Arial"/>
        <family val="2"/>
      </rPr>
      <t>Physical Security (Safety):</t>
    </r>
    <r>
      <rPr>
        <sz val="9"/>
        <color theme="1"/>
        <rFont val="Arial"/>
        <family val="2"/>
      </rPr>
      <t xml:space="preserve"> Peco, Ben;
</t>
    </r>
    <r>
      <rPr>
        <b/>
        <sz val="9"/>
        <color theme="1"/>
        <rFont val="Arial"/>
        <family val="2"/>
      </rPr>
      <t>IT (Technology):</t>
    </r>
    <r>
      <rPr>
        <sz val="9"/>
        <color theme="1"/>
        <rFont val="Arial"/>
        <family val="2"/>
      </rPr>
      <t xml:space="preserve"> Antonishen, Rob; 
</t>
    </r>
    <r>
      <rPr>
        <b/>
        <sz val="9"/>
        <color theme="1"/>
        <rFont val="Arial"/>
        <family val="2"/>
      </rPr>
      <t>GRID/TDSO:</t>
    </r>
    <r>
      <rPr>
        <sz val="9"/>
        <color theme="1"/>
        <rFont val="Arial"/>
        <family val="2"/>
      </rPr>
      <t xml:space="preserve"> Choudhury, Paul; </t>
    </r>
  </si>
  <si>
    <r>
      <rPr>
        <b/>
        <sz val="9"/>
        <color theme="1"/>
        <rFont val="Arial"/>
        <family val="2"/>
      </rPr>
      <t>Generation Stations (Integrated Planning):</t>
    </r>
    <r>
      <rPr>
        <sz val="9"/>
        <color theme="1"/>
        <rFont val="Arial"/>
        <family val="2"/>
      </rPr>
      <t xml:space="preserve"> Daschuk, Maureen; 
</t>
    </r>
    <r>
      <rPr>
        <b/>
        <sz val="9"/>
        <color theme="1"/>
        <rFont val="Arial"/>
        <family val="2"/>
      </rPr>
      <t>Physical Security (Safety):</t>
    </r>
    <r>
      <rPr>
        <sz val="9"/>
        <color theme="1"/>
        <rFont val="Arial"/>
        <family val="2"/>
      </rPr>
      <t xml:space="preserve"> Peck, Kirsten;
</t>
    </r>
    <r>
      <rPr>
        <b/>
        <sz val="9"/>
        <color theme="1"/>
        <rFont val="Arial"/>
        <family val="2"/>
      </rPr>
      <t>IT (Technology):</t>
    </r>
    <r>
      <rPr>
        <sz val="9"/>
        <color theme="1"/>
        <rFont val="Arial"/>
        <family val="2"/>
      </rPr>
      <t xml:space="preserve"> Wong, David; 
</t>
    </r>
    <r>
      <rPr>
        <b/>
        <sz val="9"/>
        <color theme="1"/>
        <rFont val="Arial"/>
        <family val="2"/>
      </rPr>
      <t>GRID/TDSO:</t>
    </r>
    <r>
      <rPr>
        <sz val="9"/>
        <color theme="1"/>
        <rFont val="Arial"/>
        <family val="2"/>
      </rPr>
      <t xml:space="preserve"> Mitha, Charlotte;</t>
    </r>
  </si>
  <si>
    <r>
      <rPr>
        <b/>
        <sz val="9"/>
        <color theme="1"/>
        <rFont val="Arial"/>
        <family val="2"/>
      </rPr>
      <t>IT (Technology):</t>
    </r>
    <r>
      <rPr>
        <sz val="9"/>
        <color theme="1"/>
        <rFont val="Arial"/>
        <family val="2"/>
      </rPr>
      <t xml:space="preserve">  Ma, Ben; 
</t>
    </r>
    <r>
      <rPr>
        <b/>
        <sz val="9"/>
        <color theme="1"/>
        <rFont val="Arial"/>
        <family val="2"/>
      </rPr>
      <t xml:space="preserve">GRID/TDSO: </t>
    </r>
    <r>
      <rPr>
        <sz val="9"/>
        <color theme="1"/>
        <rFont val="Arial"/>
        <family val="2"/>
      </rPr>
      <t xml:space="preserve"> Van De Ruitenbeek, Timothy</t>
    </r>
  </si>
  <si>
    <r>
      <rPr>
        <b/>
        <sz val="9"/>
        <color theme="1"/>
        <rFont val="Arial"/>
        <family val="2"/>
      </rPr>
      <t>IT (Technology):</t>
    </r>
    <r>
      <rPr>
        <sz val="9"/>
        <color theme="1"/>
        <rFont val="Arial"/>
        <family val="2"/>
      </rPr>
      <t xml:space="preserve"> Barcelona, Jordan; 
</t>
    </r>
    <r>
      <rPr>
        <b/>
        <sz val="9"/>
        <color theme="1"/>
        <rFont val="Arial"/>
        <family val="2"/>
      </rPr>
      <t>GRID/TDSO:</t>
    </r>
    <r>
      <rPr>
        <sz val="9"/>
        <color theme="1"/>
        <rFont val="Arial"/>
        <family val="2"/>
      </rPr>
      <t xml:space="preserve"> Christopher, Edwin</t>
    </r>
  </si>
  <si>
    <r>
      <rPr>
        <b/>
        <sz val="9"/>
        <color theme="1"/>
        <rFont val="Arial"/>
        <family val="2"/>
      </rPr>
      <t>IT (Technology):</t>
    </r>
    <r>
      <rPr>
        <sz val="9"/>
        <color theme="1"/>
        <rFont val="Arial"/>
        <family val="2"/>
      </rPr>
      <t xml:space="preserve"> Zhang, Yingzi Jan;
</t>
    </r>
    <r>
      <rPr>
        <b/>
        <sz val="9"/>
        <color theme="1"/>
        <rFont val="Arial"/>
        <family val="2"/>
      </rPr>
      <t xml:space="preserve">GRID/TDSO: </t>
    </r>
    <r>
      <rPr>
        <sz val="9"/>
        <color theme="1"/>
        <rFont val="Arial"/>
        <family val="2"/>
      </rPr>
      <t xml:space="preserve"> Atanackovic, Djordje</t>
    </r>
  </si>
  <si>
    <r>
      <rPr>
        <b/>
        <sz val="9"/>
        <color theme="1"/>
        <rFont val="Arial"/>
        <family val="2"/>
      </rPr>
      <t>IT (Technology):</t>
    </r>
    <r>
      <rPr>
        <sz val="9"/>
        <color theme="1"/>
        <rFont val="Arial"/>
        <family val="2"/>
      </rPr>
      <t xml:space="preserve"> Zhang, Yingzi Jan;
</t>
    </r>
    <r>
      <rPr>
        <b/>
        <sz val="9"/>
        <color theme="1"/>
        <rFont val="Arial"/>
        <family val="2"/>
      </rPr>
      <t xml:space="preserve">GRID/TDSO: </t>
    </r>
    <r>
      <rPr>
        <sz val="9"/>
        <color theme="1"/>
        <rFont val="Arial"/>
        <family val="2"/>
      </rPr>
      <t xml:space="preserve"> Van De Ruitenbeek, Timothy</t>
    </r>
  </si>
  <si>
    <r>
      <rPr>
        <b/>
        <sz val="9"/>
        <color theme="1"/>
        <rFont val="Arial"/>
        <family val="2"/>
      </rPr>
      <t>IT (Technology):</t>
    </r>
    <r>
      <rPr>
        <sz val="9"/>
        <color theme="1"/>
        <rFont val="Arial"/>
        <family val="2"/>
      </rPr>
      <t xml:space="preserve"> Christianson, Mark;
</t>
    </r>
    <r>
      <rPr>
        <b/>
        <sz val="9"/>
        <color theme="1"/>
        <rFont val="Arial"/>
        <family val="2"/>
      </rPr>
      <t>GRID/TDSO:</t>
    </r>
    <r>
      <rPr>
        <sz val="9"/>
        <color theme="1"/>
        <rFont val="Arial"/>
        <family val="2"/>
      </rPr>
      <t xml:space="preserve"> Atanackovic, Djordje;</t>
    </r>
  </si>
  <si>
    <r>
      <rPr>
        <b/>
        <sz val="9"/>
        <color theme="1"/>
        <rFont val="Arial"/>
        <family val="2"/>
      </rPr>
      <t>IT (Technology):</t>
    </r>
    <r>
      <rPr>
        <sz val="9"/>
        <color theme="1"/>
        <rFont val="Arial"/>
        <family val="2"/>
      </rPr>
      <t xml:space="preserve"> Antonishen, Rob; 
</t>
    </r>
    <r>
      <rPr>
        <b/>
        <sz val="9"/>
        <color theme="1"/>
        <rFont val="Arial"/>
        <family val="2"/>
      </rPr>
      <t>GRID/TDSO:</t>
    </r>
    <r>
      <rPr>
        <sz val="9"/>
        <color theme="1"/>
        <rFont val="Arial"/>
        <family val="2"/>
      </rPr>
      <t xml:space="preserve"> Choudhury, Paul; </t>
    </r>
  </si>
  <si>
    <r>
      <rPr>
        <b/>
        <sz val="9"/>
        <color theme="1"/>
        <rFont val="Arial"/>
        <family val="2"/>
      </rPr>
      <t>IT (Technology):</t>
    </r>
    <r>
      <rPr>
        <sz val="9"/>
        <color theme="1"/>
        <rFont val="Arial"/>
        <family val="2"/>
      </rPr>
      <t xml:space="preserve"> Wong, David; 
</t>
    </r>
    <r>
      <rPr>
        <b/>
        <sz val="9"/>
        <color theme="1"/>
        <rFont val="Arial"/>
        <family val="2"/>
      </rPr>
      <t xml:space="preserve">GRID/TDSO: </t>
    </r>
    <r>
      <rPr>
        <sz val="9"/>
        <color theme="1"/>
        <rFont val="Arial"/>
        <family val="2"/>
      </rPr>
      <t>Mitha, Charlotte;</t>
    </r>
  </si>
  <si>
    <r>
      <rPr>
        <b/>
        <sz val="9"/>
        <color theme="1"/>
        <rFont val="Arial"/>
        <family val="2"/>
      </rPr>
      <t>Generation Stations (Integrated Planning)</t>
    </r>
    <r>
      <rPr>
        <sz val="9"/>
        <color theme="1"/>
        <rFont val="Arial"/>
        <family val="2"/>
      </rPr>
      <t xml:space="preserve">:  Kojic, Enisa; 
</t>
    </r>
    <r>
      <rPr>
        <b/>
        <sz val="9"/>
        <color theme="1"/>
        <rFont val="Arial"/>
        <family val="2"/>
      </rPr>
      <t xml:space="preserve">IT (Technology): </t>
    </r>
    <r>
      <rPr>
        <sz val="9"/>
        <color theme="1"/>
        <rFont val="Arial"/>
        <family val="2"/>
      </rPr>
      <t xml:space="preserve"> Ma, Ben; 
</t>
    </r>
    <r>
      <rPr>
        <b/>
        <sz val="9"/>
        <color theme="1"/>
        <rFont val="Arial"/>
        <family val="2"/>
      </rPr>
      <t>Transmission Stations (Integrated Planning):</t>
    </r>
    <r>
      <rPr>
        <sz val="9"/>
        <color theme="1"/>
        <rFont val="Arial"/>
        <family val="2"/>
      </rPr>
      <t xml:space="preserve">  Chao, Wendy; 
</t>
    </r>
    <r>
      <rPr>
        <b/>
        <sz val="9"/>
        <color theme="1"/>
        <rFont val="Arial"/>
        <family val="2"/>
      </rPr>
      <t>GRID/TDSO:</t>
    </r>
    <r>
      <rPr>
        <sz val="9"/>
        <color theme="1"/>
        <rFont val="Arial"/>
        <family val="2"/>
      </rPr>
      <t xml:space="preserve">  Van De Ruitenbeek, Timothy	</t>
    </r>
  </si>
  <si>
    <r>
      <rPr>
        <b/>
        <sz val="9"/>
        <color theme="1"/>
        <rFont val="Arial"/>
        <family val="2"/>
      </rPr>
      <t xml:space="preserve">Generation Stations (Integrated Planning): </t>
    </r>
    <r>
      <rPr>
        <sz val="9"/>
        <color theme="1"/>
        <rFont val="Arial"/>
        <family val="2"/>
      </rPr>
      <t xml:space="preserve"> Allanigue, Aries;
</t>
    </r>
    <r>
      <rPr>
        <b/>
        <sz val="9"/>
        <color theme="1"/>
        <rFont val="Arial"/>
        <family val="2"/>
      </rPr>
      <t xml:space="preserve">IT (Technology): </t>
    </r>
    <r>
      <rPr>
        <sz val="9"/>
        <color theme="1"/>
        <rFont val="Arial"/>
        <family val="2"/>
      </rPr>
      <t xml:space="preserve"> Barcelona, Jordan;
</t>
    </r>
    <r>
      <rPr>
        <b/>
        <sz val="9"/>
        <color theme="1"/>
        <rFont val="Arial"/>
        <family val="2"/>
      </rPr>
      <t>Transmission Stations (Integrated Planning):</t>
    </r>
    <r>
      <rPr>
        <sz val="9"/>
        <color theme="1"/>
        <rFont val="Arial"/>
        <family val="2"/>
      </rPr>
      <t xml:space="preserve">  None;
</t>
    </r>
    <r>
      <rPr>
        <b/>
        <sz val="9"/>
        <color theme="1"/>
        <rFont val="Arial"/>
        <family val="2"/>
      </rPr>
      <t>GRID/TDSO:</t>
    </r>
    <r>
      <rPr>
        <sz val="9"/>
        <color theme="1"/>
        <rFont val="Arial"/>
        <family val="2"/>
      </rPr>
      <t xml:space="preserve"> Christopher, Edwin; </t>
    </r>
  </si>
  <si>
    <r>
      <rPr>
        <b/>
        <sz val="9"/>
        <color theme="1"/>
        <rFont val="Arial"/>
        <family val="2"/>
      </rPr>
      <t xml:space="preserve">Generation Stations (Integrated Planning): </t>
    </r>
    <r>
      <rPr>
        <sz val="9"/>
        <color theme="1"/>
        <rFont val="Arial"/>
        <family val="2"/>
      </rPr>
      <t xml:space="preserve">Raja, Ranjan;
</t>
    </r>
    <r>
      <rPr>
        <b/>
        <sz val="9"/>
        <color theme="1"/>
        <rFont val="Arial"/>
        <family val="2"/>
      </rPr>
      <t>IT (Technology):</t>
    </r>
    <r>
      <rPr>
        <sz val="9"/>
        <color theme="1"/>
        <rFont val="Arial"/>
        <family val="2"/>
      </rPr>
      <t xml:space="preserve"> Zhang, Yingzi Jan;
</t>
    </r>
    <r>
      <rPr>
        <b/>
        <sz val="9"/>
        <color theme="1"/>
        <rFont val="Arial"/>
        <family val="2"/>
      </rPr>
      <t xml:space="preserve">Transmission Stations (Integrated Planning): </t>
    </r>
    <r>
      <rPr>
        <sz val="9"/>
        <color theme="1"/>
        <rFont val="Arial"/>
        <family val="2"/>
      </rPr>
      <t xml:space="preserve">Bromley, Dale
</t>
    </r>
    <r>
      <rPr>
        <b/>
        <sz val="9"/>
        <color theme="1"/>
        <rFont val="Arial"/>
        <family val="2"/>
      </rPr>
      <t xml:space="preserve">GRID/TDSO: </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</si>
  <si>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Ozog, Nathan;
</t>
    </r>
    <r>
      <rPr>
        <b/>
        <sz val="9"/>
        <color theme="1"/>
        <rFont val="Arial"/>
        <family val="2"/>
      </rPr>
      <t>IT (Technology):</t>
    </r>
    <r>
      <rPr>
        <sz val="9"/>
        <color theme="1"/>
        <rFont val="Arial"/>
        <family val="2"/>
      </rPr>
      <t xml:space="preserve"> Zhang, Yingzi Jan;
</t>
    </r>
    <r>
      <rPr>
        <b/>
        <sz val="9"/>
        <color theme="1"/>
        <rFont val="Arial"/>
        <family val="2"/>
      </rPr>
      <t>Transmission Stations (Integrated Planning):</t>
    </r>
    <r>
      <rPr>
        <sz val="9"/>
        <color theme="1"/>
        <rFont val="Arial"/>
        <family val="2"/>
      </rPr>
      <t xml:space="preserve"> Bromley, Dale
</t>
    </r>
    <r>
      <rPr>
        <b/>
        <sz val="9"/>
        <color theme="1"/>
        <rFont val="Arial"/>
        <family val="2"/>
      </rPr>
      <t>GRID/TDSO:</t>
    </r>
    <r>
      <rPr>
        <sz val="9"/>
        <color theme="1"/>
        <rFont val="Arial"/>
        <family val="2"/>
      </rPr>
      <t xml:space="preserve"> Van De Ruitenbeek, Timothy	
</t>
    </r>
  </si>
  <si>
    <r>
      <rPr>
        <b/>
        <sz val="9"/>
        <color theme="1"/>
        <rFont val="Arial"/>
        <family val="2"/>
      </rPr>
      <t>Generation Stations (Integrated Planning):</t>
    </r>
    <r>
      <rPr>
        <sz val="9"/>
        <color theme="1"/>
        <rFont val="Arial"/>
        <family val="2"/>
      </rPr>
      <t xml:space="preserve"> Ozog, Nathan;
</t>
    </r>
    <r>
      <rPr>
        <b/>
        <sz val="9"/>
        <color theme="1"/>
        <rFont val="Arial"/>
        <family val="2"/>
      </rPr>
      <t>IT (Technology):</t>
    </r>
    <r>
      <rPr>
        <sz val="9"/>
        <color theme="1"/>
        <rFont val="Arial"/>
        <family val="2"/>
      </rPr>
      <t xml:space="preserve"> Christianson, Mark;
</t>
    </r>
    <r>
      <rPr>
        <b/>
        <sz val="9"/>
        <color theme="1"/>
        <rFont val="Arial"/>
        <family val="2"/>
      </rPr>
      <t>GRID/TDSO:</t>
    </r>
    <r>
      <rPr>
        <sz val="9"/>
        <color theme="1"/>
        <rFont val="Arial"/>
        <family val="2"/>
      </rPr>
      <t xml:space="preserve"> Atanackovic, Djordje;</t>
    </r>
  </si>
  <si>
    <r>
      <rPr>
        <b/>
        <sz val="9"/>
        <color theme="1"/>
        <rFont val="Arial"/>
        <family val="2"/>
      </rPr>
      <t xml:space="preserve">IT: </t>
    </r>
    <r>
      <rPr>
        <sz val="9"/>
        <color theme="1"/>
        <rFont val="Arial"/>
        <family val="2"/>
      </rPr>
      <t>Ma, Ben</t>
    </r>
  </si>
  <si>
    <r>
      <rPr>
        <b/>
        <sz val="9"/>
        <color theme="1"/>
        <rFont val="Arial"/>
        <family val="2"/>
      </rPr>
      <t xml:space="preserve">IT: </t>
    </r>
    <r>
      <rPr>
        <sz val="9"/>
        <color theme="1"/>
        <rFont val="Arial"/>
        <family val="2"/>
      </rPr>
      <t>Barcelona, Jordan</t>
    </r>
  </si>
  <si>
    <r>
      <rPr>
        <b/>
        <sz val="9"/>
        <color theme="1"/>
        <rFont val="Arial"/>
        <family val="2"/>
      </rPr>
      <t xml:space="preserve">IT: </t>
    </r>
    <r>
      <rPr>
        <sz val="9"/>
        <color theme="1"/>
        <rFont val="Arial"/>
        <family val="2"/>
      </rPr>
      <t>Zhang, Yingzi Jan</t>
    </r>
  </si>
  <si>
    <r>
      <rPr>
        <b/>
        <sz val="9"/>
        <color theme="1"/>
        <rFont val="Arial"/>
        <family val="2"/>
      </rPr>
      <t>Supply Chain:</t>
    </r>
    <r>
      <rPr>
        <sz val="9"/>
        <color theme="1"/>
        <rFont val="Arial"/>
        <family val="2"/>
      </rPr>
      <t xml:space="preserve"> Kassam, Wafi </t>
    </r>
  </si>
  <si>
    <r>
      <rPr>
        <b/>
        <sz val="9"/>
        <color theme="1"/>
        <rFont val="Arial"/>
        <family val="2"/>
      </rPr>
      <t>Supply Chain:</t>
    </r>
    <r>
      <rPr>
        <sz val="9"/>
        <color theme="1"/>
        <rFont val="Arial"/>
        <family val="2"/>
      </rPr>
      <t xml:space="preserve"> Kobzar, Peter</t>
    </r>
  </si>
  <si>
    <r>
      <rPr>
        <b/>
        <sz val="9"/>
        <color theme="1"/>
        <rFont val="Arial"/>
        <family val="2"/>
      </rPr>
      <t xml:space="preserve">Supply Chain: </t>
    </r>
    <r>
      <rPr>
        <sz val="9"/>
        <color theme="1"/>
        <rFont val="Arial"/>
        <family val="2"/>
      </rPr>
      <t>Beardsell, Linda</t>
    </r>
  </si>
  <si>
    <r>
      <rPr>
        <b/>
        <sz val="9"/>
        <color theme="1"/>
        <rFont val="Arial"/>
        <family val="2"/>
      </rPr>
      <t>IT/Supply Chain:</t>
    </r>
    <r>
      <rPr>
        <sz val="9"/>
        <color theme="1"/>
        <rFont val="Arial"/>
        <family val="2"/>
      </rPr>
      <t xml:space="preserve"> Wong, David </t>
    </r>
  </si>
  <si>
    <t xml:space="preserve"> Clayton, Derek</t>
  </si>
  <si>
    <t>GO: Kanda, Kultar;
TO: McWhirter, Correy; 
TO: Ho, Ki Cheong Anthony</t>
  </si>
  <si>
    <t>GO: Beauchamp, Jamie; 
TO: Guite, Mike</t>
  </si>
  <si>
    <t>GO: Weyell, Chris; 
TO: Guite, Mike</t>
  </si>
  <si>
    <t>GO: Darby, Andy;
TO: Kumar, Ajay</t>
  </si>
  <si>
    <t>PA: Vinnakota, Rama; 
RC: Desjardins, Eric</t>
  </si>
  <si>
    <t xml:space="preserve">PA: Vinnakota, Rama; 
RC: Abusbeaa, Muthanna	</t>
  </si>
  <si>
    <t xml:space="preserve">PA: Guite, Mike;
RC: Steed, Asher	</t>
  </si>
  <si>
    <t>PA: Vinnakota, Rama; 
RC: Bai, Ming</t>
  </si>
  <si>
    <t>PA: Guite, Mike;
RC: Steed, Asher</t>
  </si>
  <si>
    <t>PA: Kumar, Ajay;
RC: Choudhury, Paul</t>
  </si>
  <si>
    <t>RC: Desjardins, Eric;
BA, DP, GO, GOP,TOP, TO: Laursen, Jan</t>
  </si>
  <si>
    <t>RC: Braconnier, Benjamin; 
BA, DP, GO, GOP,TOP, TO: Cullen, Steven</t>
  </si>
  <si>
    <t>RC: Steed, Asher;
BA, DP, GO, GOP,TOP, TO: Choudhury, Paul</t>
  </si>
  <si>
    <t>RC: Bai, Ming; 
BA, DP, GO, GOP,TOP, TO: Jones, Tania</t>
  </si>
  <si>
    <t>DP, TO: Merriman, Steven; 
DP, GO: Friesen, Bryan</t>
  </si>
  <si>
    <t>DP, TO: Chan, Orion; 
DP, GO: Grujic, Aleksandar</t>
  </si>
  <si>
    <t>DP, TO: Nagpal, Mukesh;
DP, GO: Beauchamp, Jamie</t>
  </si>
  <si>
    <t>DP, TO: Bromley, Dale; 
DP, GO: Weyell, Chris</t>
  </si>
  <si>
    <t>DP, GO: Kroeker, Murray; 
DP, TO: Darby, Andy</t>
  </si>
  <si>
    <t>RSA Note: Assess PC Requirements with the same assumptions as from the PC Assessment Report.</t>
  </si>
  <si>
    <t>RSA Note: No change in requirement, therefore incremental costs are not expected.</t>
  </si>
  <si>
    <t>RSA Note: Assess PC Requirements with the same assumptions as from the PC Assessment Report.
No change in requirement, therefore incremental costs are not expected.</t>
  </si>
  <si>
    <t>Lam, Joanna</t>
  </si>
  <si>
    <t>TO: McWhirter, Correy; 
TO: Ho, Ki Cheong Anthony</t>
  </si>
  <si>
    <t>GO: Davidoff, Jake; 
TO: Guite, Mike;
TO: Burt, Ed</t>
  </si>
  <si>
    <t>TO: Guite, Mike; TO: Burt, Ed</t>
  </si>
  <si>
    <t>TO: Zhuang, Davy; Au, Alex
TO: Pradhan, Anil</t>
  </si>
  <si>
    <t>GO: Villanueva Magni, Eduardo;
TO: Zhuang, Davy; Au, Alex
TO: Pradhan, Anil</t>
  </si>
  <si>
    <t xml:space="preserve">Merriman, Steven; </t>
  </si>
  <si>
    <t xml:space="preserve">DP, TO: Chan, Orion; 
DP, GO: </t>
  </si>
  <si>
    <r>
      <rPr>
        <b/>
        <sz val="9"/>
        <color theme="1"/>
        <rFont val="Arial"/>
        <family val="2"/>
      </rPr>
      <t>Generation Stations (Integrated Planning):</t>
    </r>
    <r>
      <rPr>
        <sz val="9"/>
        <color theme="1"/>
        <rFont val="Arial"/>
        <family val="2"/>
      </rPr>
      <t xml:space="preserve"> Clement, Denis;
</t>
    </r>
    <r>
      <rPr>
        <b/>
        <sz val="9"/>
        <color theme="1"/>
        <rFont val="Arial"/>
        <family val="2"/>
      </rPr>
      <t>IT (Technology):</t>
    </r>
    <r>
      <rPr>
        <sz val="9"/>
        <color theme="1"/>
        <rFont val="Arial"/>
        <family val="2"/>
      </rPr>
      <t xml:space="preserve"> Antonishen, Rob; 
</t>
    </r>
    <r>
      <rPr>
        <b/>
        <sz val="9"/>
        <color theme="1"/>
        <rFont val="Arial"/>
        <family val="2"/>
      </rPr>
      <t>GRID/TDSO:</t>
    </r>
    <r>
      <rPr>
        <sz val="9"/>
        <color theme="1"/>
        <rFont val="Arial"/>
        <family val="2"/>
      </rPr>
      <t xml:space="preserve"> Choudhury, Paul;
</t>
    </r>
    <r>
      <rPr>
        <b/>
        <sz val="9"/>
        <color theme="1"/>
        <rFont val="Arial"/>
        <family val="2"/>
      </rPr>
      <t>Physical Security (Safety):</t>
    </r>
    <r>
      <rPr>
        <sz val="9"/>
        <color theme="1"/>
        <rFont val="Arial"/>
        <family val="2"/>
      </rPr>
      <t xml:space="preserve"> Peco, Ben; </t>
    </r>
  </si>
  <si>
    <r>
      <rPr>
        <b/>
        <sz val="9"/>
        <color theme="1"/>
        <rFont val="Arial"/>
        <family val="2"/>
      </rPr>
      <t>Generation Stations (Integrated Planning):</t>
    </r>
    <r>
      <rPr>
        <sz val="9"/>
        <color theme="1"/>
        <rFont val="Arial"/>
        <family val="2"/>
      </rPr>
      <t xml:space="preserve"> Daschuk, Maureen; 
</t>
    </r>
    <r>
      <rPr>
        <b/>
        <sz val="9"/>
        <color theme="1"/>
        <rFont val="Arial"/>
        <family val="2"/>
      </rPr>
      <t>IT (Technology):</t>
    </r>
    <r>
      <rPr>
        <sz val="9"/>
        <color theme="1"/>
        <rFont val="Arial"/>
        <family val="2"/>
      </rPr>
      <t xml:space="preserve"> Wong, David; 
</t>
    </r>
    <r>
      <rPr>
        <b/>
        <sz val="9"/>
        <color theme="1"/>
        <rFont val="Arial"/>
        <family val="2"/>
      </rPr>
      <t>GRID/TDSO:</t>
    </r>
    <r>
      <rPr>
        <sz val="9"/>
        <color theme="1"/>
        <rFont val="Arial"/>
        <family val="2"/>
      </rPr>
      <t xml:space="preserve"> Mitha, Charlotte;
</t>
    </r>
    <r>
      <rPr>
        <b/>
        <sz val="9"/>
        <color theme="1"/>
        <rFont val="Arial"/>
        <family val="2"/>
      </rPr>
      <t xml:space="preserve">Physical Security (Safety): </t>
    </r>
    <r>
      <rPr>
        <sz val="9"/>
        <color theme="1"/>
        <rFont val="Arial"/>
        <family val="2"/>
      </rPr>
      <t>Peck, Kirsten;</t>
    </r>
  </si>
  <si>
    <t>TEMPLATE</t>
  </si>
  <si>
    <t>FAC-003-5</t>
  </si>
  <si>
    <t>Stations Field Operations (SFO) Cost Estimates</t>
  </si>
  <si>
    <t>CIP-004-7</t>
  </si>
  <si>
    <t>CIP-004-7 R1</t>
  </si>
  <si>
    <t>CIP-004-7 R2</t>
  </si>
  <si>
    <t>CIP-004-7 R3</t>
  </si>
  <si>
    <t>CIP-004-7 R4</t>
  </si>
  <si>
    <t>CIP-004-7 R5</t>
  </si>
  <si>
    <t>CIP-004-7 R6</t>
  </si>
  <si>
    <t>CIP-011-3</t>
  </si>
  <si>
    <t>CIP-011-3 R1</t>
  </si>
  <si>
    <t>CIP-011-3 R2</t>
  </si>
  <si>
    <t>CIP-014-3</t>
  </si>
  <si>
    <t>CIP-014-3 R1</t>
  </si>
  <si>
    <t>CIP-014-3 R2</t>
  </si>
  <si>
    <t>CIP-014-3 R3</t>
  </si>
  <si>
    <t>CIP-014-3 R4</t>
  </si>
  <si>
    <t>CIP-014-3 R5</t>
  </si>
  <si>
    <t>CIP-014-3 R6</t>
  </si>
  <si>
    <t>SFO Key Business Unit (KBU)</t>
  </si>
  <si>
    <t>SFO Total 
One Time ($)</t>
  </si>
  <si>
    <t>SFO One Time ($)
OMA</t>
  </si>
  <si>
    <r>
      <t xml:space="preserve">SFO One Time
OMA
</t>
    </r>
    <r>
      <rPr>
        <b/>
        <sz val="10"/>
        <color rgb="FFFF0000"/>
        <rFont val="Arial"/>
        <family val="2"/>
      </rPr>
      <t>COMMENTS</t>
    </r>
  </si>
  <si>
    <t>SFO One Time ($)
CAPITAL</t>
  </si>
  <si>
    <r>
      <t xml:space="preserve">SFO One Time
CAPITAL 
</t>
    </r>
    <r>
      <rPr>
        <b/>
        <sz val="10"/>
        <color rgb="FFFF0000"/>
        <rFont val="Arial"/>
        <family val="2"/>
      </rPr>
      <t>COMMENTS</t>
    </r>
  </si>
  <si>
    <t>SFO Total Ongoing ($)</t>
  </si>
  <si>
    <t>SFO Ongoing ($)
OMA</t>
  </si>
  <si>
    <r>
      <t xml:space="preserve">SFO Ongoing 
OMA
</t>
    </r>
    <r>
      <rPr>
        <b/>
        <sz val="10"/>
        <color rgb="FFFF0000"/>
        <rFont val="Arial"/>
        <family val="2"/>
      </rPr>
      <t>COMMENTS</t>
    </r>
  </si>
  <si>
    <t>SFO Ongoing ($)
CAPITAL</t>
  </si>
  <si>
    <r>
      <t xml:space="preserve">SFO Ongoing 
CAPITAL 
</t>
    </r>
    <r>
      <rPr>
        <b/>
        <sz val="10"/>
        <color rgb="FFFF0000"/>
        <rFont val="Arial"/>
        <family val="2"/>
      </rPr>
      <t>COMMENTS</t>
    </r>
  </si>
  <si>
    <t>SFO Fiscal Years to Implement 
(Fxx-Fyy)</t>
  </si>
  <si>
    <t>SFO New FTEs Required</t>
  </si>
  <si>
    <t>SFO FTEs Job Group</t>
  </si>
  <si>
    <t>SFO Confidence Level of Estimates
(Low, Medium, High)</t>
  </si>
  <si>
    <t>Integrated Planning (IP) Cost Estimates (Includes: Engineering, Stations and Line Asset Planning, Operating Costs)</t>
  </si>
  <si>
    <t>Integrated Planning (IP) Estimates (Includes: Engineering, Stations and Line Asset Planning, Operating Costs)</t>
  </si>
  <si>
    <t>FAC-003-5 R1</t>
  </si>
  <si>
    <t>FAC-003-5 R2</t>
  </si>
  <si>
    <t>FAC-003-5 R3</t>
  </si>
  <si>
    <t>FAC-003-5 R4</t>
  </si>
  <si>
    <t>FAC-003-5 R5</t>
  </si>
  <si>
    <t>FAC-003-5 R6</t>
  </si>
  <si>
    <t>FAC-003-5 R7</t>
  </si>
  <si>
    <t>FAC-010-3</t>
  </si>
  <si>
    <t>FAC-011-4</t>
  </si>
  <si>
    <t>FAC-011-4 R1</t>
  </si>
  <si>
    <t>FAC-011-4 R2</t>
  </si>
  <si>
    <t>FAC-011-4 R3</t>
  </si>
  <si>
    <t>FAC-011-4 R4</t>
  </si>
  <si>
    <t>FAC-011-4 R5</t>
  </si>
  <si>
    <t>FAC-011-4 R6</t>
  </si>
  <si>
    <t>FAC-011-4 R7</t>
  </si>
  <si>
    <t>FAC-011-4 R8</t>
  </si>
  <si>
    <t>FAC-011-4 R9</t>
  </si>
  <si>
    <t>FAC-014-3</t>
  </si>
  <si>
    <t>FAC-014-3 R1</t>
  </si>
  <si>
    <t>FAC-014-3 R2</t>
  </si>
  <si>
    <t>FAC-014-3 R3</t>
  </si>
  <si>
    <t>FAC-014-3 R4</t>
  </si>
  <si>
    <t>FAC-014-3 R5</t>
  </si>
  <si>
    <t>FAC-014-3 R6</t>
  </si>
  <si>
    <t>FAC-014-3 R7</t>
  </si>
  <si>
    <t>FAC-014-3 R8</t>
  </si>
  <si>
    <t>IRO-005-3.1a</t>
  </si>
  <si>
    <t>IRO-005-3.1a R11
Retirement</t>
  </si>
  <si>
    <t>FAC-010-3 R1
Retirement</t>
  </si>
  <si>
    <t>FAC-010-3 R2
Retirement</t>
  </si>
  <si>
    <t>FAC-010-3 R3
Retirement</t>
  </si>
  <si>
    <t>FAC-010-3 R4
Retirement</t>
  </si>
  <si>
    <t>IRO-008-3</t>
  </si>
  <si>
    <t>IRO-008-3 R1</t>
  </si>
  <si>
    <t>IRO-008-3 R2</t>
  </si>
  <si>
    <t>IRO-008-3 R3</t>
  </si>
  <si>
    <t>IRO-008-3 R4</t>
  </si>
  <si>
    <t>IRO-008-3 R5</t>
  </si>
  <si>
    <t>IRO-008-3 R6</t>
  </si>
  <si>
    <t>IRO-008-3 R7</t>
  </si>
  <si>
    <t>PRC-002-3</t>
  </si>
  <si>
    <t>PRC-002-3 R1</t>
  </si>
  <si>
    <t>PRC-002-3 R2</t>
  </si>
  <si>
    <t>PRC-002-3 R3</t>
  </si>
  <si>
    <t>PRC-002-3 R4</t>
  </si>
  <si>
    <t>PRC-002-3 R5</t>
  </si>
  <si>
    <t>PRC-002-3 R6</t>
  </si>
  <si>
    <t>PRC-002-3 R7</t>
  </si>
  <si>
    <t>PRC-002-3 R8</t>
  </si>
  <si>
    <t>PRC-002-3 R9</t>
  </si>
  <si>
    <t>PRC-002-3 R10</t>
  </si>
  <si>
    <t>PRC-002-3 R11</t>
  </si>
  <si>
    <t>PRC-002-3 R12</t>
  </si>
  <si>
    <t>PRC-023-5</t>
  </si>
  <si>
    <t>PRC-023-5 R1</t>
  </si>
  <si>
    <t>PRC-023-5 R2</t>
  </si>
  <si>
    <t>PRC-023-5 R3</t>
  </si>
  <si>
    <t>PRC-023-5 R4</t>
  </si>
  <si>
    <t>PRC-023-5 R5</t>
  </si>
  <si>
    <t>PRC-023-5 R6</t>
  </si>
  <si>
    <t>PRC-026-2</t>
  </si>
  <si>
    <t>PRC-026-2 R1</t>
  </si>
  <si>
    <t>PRC-026-2 R2</t>
  </si>
  <si>
    <t>PRC-026-2 R3</t>
  </si>
  <si>
    <t>PRC-026-2 R4</t>
  </si>
  <si>
    <t>TOP-001-6</t>
  </si>
  <si>
    <t>TOP-001-6 R1</t>
  </si>
  <si>
    <t>TOP-001-6 R2</t>
  </si>
  <si>
    <t>TOP-001-6 R3</t>
  </si>
  <si>
    <t>TOP-001-6 R4</t>
  </si>
  <si>
    <t>TOP-001-6 R5</t>
  </si>
  <si>
    <t>TOP-001-6 R6</t>
  </si>
  <si>
    <t>TOP-001-6 R7</t>
  </si>
  <si>
    <t>TOP-001-6 R8</t>
  </si>
  <si>
    <t>TOP-001-6 R9</t>
  </si>
  <si>
    <t>TOP-001-6 R10</t>
  </si>
  <si>
    <t>TOP-001-6 R11</t>
  </si>
  <si>
    <t>TOP-001-6 R12</t>
  </si>
  <si>
    <t>TOP-001-6 R13</t>
  </si>
  <si>
    <t>TOP-001-6 R14</t>
  </si>
  <si>
    <t>TOP-001-6 R15</t>
  </si>
  <si>
    <t>TOP-001-6 R16</t>
  </si>
  <si>
    <t>TOP-001-6 R17</t>
  </si>
  <si>
    <t>TOP-001-6 R18</t>
  </si>
  <si>
    <t>TOP-001-6 R19</t>
  </si>
  <si>
    <t>TOP-001-6 R20</t>
  </si>
  <si>
    <t>TOP-001-6 R21</t>
  </si>
  <si>
    <t>TOP-001-6 R22</t>
  </si>
  <si>
    <t>TOP-001-6 R23</t>
  </si>
  <si>
    <t>TOP-001-6 R24</t>
  </si>
  <si>
    <t>TOP-001-6 R25</t>
  </si>
  <si>
    <r>
      <t xml:space="preserve">Transmission Vegetation Management
</t>
    </r>
    <r>
      <rPr>
        <sz val="9"/>
        <rFont val="Arial"/>
        <family val="2"/>
      </rPr>
      <t>To maintain a reliable electric transmission system by using a defense‐
in‐depth strategy to manage vegetation located on transmission rights
of way (ROW) and minimize encroachments from vegetation located
adjacent to the ROW, thus preventing the risk of those vegetation‐
related outages that could lead to Cascading.</t>
    </r>
  </si>
  <si>
    <t>FAC-003-4
Assessment 10 Order: R-39-17</t>
  </si>
  <si>
    <t>FAC-003-5 redline created for difference from FAC-003-4
R1: No change</t>
  </si>
  <si>
    <t>Docket No. RD22-2-000 approving FAC-003-5 Standard</t>
  </si>
  <si>
    <t>First day of the first calendar quarter that is twenty-four (24) calendar months after the date 
the standards and terms are adopted.</t>
  </si>
  <si>
    <t>FAC-003-5 redline created for difference from FAC-003-4
R2: Reserved for future use</t>
  </si>
  <si>
    <t>FAC-003-5 redline created for difference from FAC-003-4
R3: No change</t>
  </si>
  <si>
    <t>FAC-003-5 redline created for difference from FAC-003-4
R5: No change</t>
  </si>
  <si>
    <t>FAC-003-5 redline created for difference from FAC-003-4
R6: No change</t>
  </si>
  <si>
    <t>FAC-003-5 redline created for difference from FAC-003-4
R7: No change</t>
  </si>
  <si>
    <r>
      <t xml:space="preserve">System Operating Limits Methodology for the Planning Horizon
</t>
    </r>
    <r>
      <rPr>
        <sz val="9"/>
        <rFont val="Arial"/>
        <family val="2"/>
      </rPr>
      <t>To ensure that System Operating Limits (SOLs) used in the reliable planning of
the Bulk Electric System (BES) are determined based on an established methodology or
methodologies.</t>
    </r>
  </si>
  <si>
    <t>FAC-010-3 Assessment 10 Order: R-39-17</t>
  </si>
  <si>
    <t>No redline - retirement of Standard</t>
  </si>
  <si>
    <t>PA</t>
  </si>
  <si>
    <t>FAC-010-3 Mapping Document</t>
  </si>
  <si>
    <t>Docket No. RD22-2-000 approving retirement of FAC-010-3 Standard</t>
  </si>
  <si>
    <t>FAC-010-3 RSAW</t>
  </si>
  <si>
    <t>Retirment Date: 2024-03-31</t>
  </si>
  <si>
    <r>
      <t xml:space="preserve">System Operating Limits Methodology for the Operations Horizon
</t>
    </r>
    <r>
      <rPr>
        <sz val="9"/>
        <rFont val="Arial"/>
        <family val="2"/>
      </rPr>
      <t>To ensure that System Operating Limits (SOLs) used in the reliable
operation of the Bulk Electric System (BES) are determined based on an established
methodology or methodologies</t>
    </r>
  </si>
  <si>
    <t>FAC-011-3 Assessment 10 Order: R-39-17</t>
  </si>
  <si>
    <t>Redline for difference from FAC-011-3
R1: Each RC shall have a documented SOL methodology established</t>
  </si>
  <si>
    <t>Redline for difference from FAC-011-3
R2: Each RC to include the method so that RC and TOP use common Facility Ratings</t>
  </si>
  <si>
    <t>Redline for difference from FAC-011-3
R5: New requirement</t>
  </si>
  <si>
    <t>Redline for difference from FAC-011-3
R7: New requirement</t>
  </si>
  <si>
    <t>Redline for difference from FAC-011-3
R6: New requirement</t>
  </si>
  <si>
    <t>Redline for difference from FAC-011-3
R8: New requirement</t>
  </si>
  <si>
    <t>Redline for difference from FAC-011-3
R9: New requirement</t>
  </si>
  <si>
    <t>FAC-011-4 Mapping Document</t>
  </si>
  <si>
    <t>Redline for difference from FAC-011-3
R3: Each RC to include in its SOL methodology the method for TOPs to determine the System Voltage Limits in operations.</t>
  </si>
  <si>
    <t>Redline for difference from FAC-011-3
R4: Each RC to include in its SOL methodology the method to determine the stability limits in operations.</t>
  </si>
  <si>
    <t>Docket No. RD22-2-000 approving retirement of FAC-011-4 Standard</t>
  </si>
  <si>
    <r>
      <t xml:space="preserve">Establish and Communicate System Operating Limits
</t>
    </r>
    <r>
      <rPr>
        <sz val="9"/>
        <rFont val="Arial"/>
        <family val="2"/>
      </rPr>
      <t>To ensure that System Operating Limits (SOLs) used in the reliable 
operation of the Bulk Electric System (BES) are determined based on an established 
methodology or methodologies and that Planning Assessment performance criteria is 
coordinated with these methodologies.</t>
    </r>
  </si>
  <si>
    <t>FAC-014-2 Assessment Report 2 Order: G-167-10</t>
  </si>
  <si>
    <t>Redline for difference from FAC-014-2</t>
  </si>
  <si>
    <t>FAC-014-2 Mapping Document</t>
  </si>
  <si>
    <t>PC, TP</t>
  </si>
  <si>
    <r>
      <t xml:space="preserve">Reliability Coordinator Operational Analyses and Real-time Assessments
</t>
    </r>
    <r>
      <rPr>
        <sz val="9"/>
        <rFont val="Arial"/>
        <family val="2"/>
      </rPr>
      <t>Perform analyses and assessments to prevent instability, 
uncontrolledseparation, or Cascading.</t>
    </r>
  </si>
  <si>
    <t>IRO-008-2 Assessment Report 10 BCUC Order R-39-17 - 2017-07-26</t>
  </si>
  <si>
    <t>IRO-008-2 Mapping Document</t>
  </si>
  <si>
    <t>Docket No. RD22-2-000 approving IRO-008-3 Standard</t>
  </si>
  <si>
    <r>
      <t xml:space="preserve">Disturbance Monitoring and Reporting Requirements
</t>
    </r>
    <r>
      <rPr>
        <sz val="9"/>
        <rFont val="Arial"/>
        <family val="2"/>
      </rPr>
      <t>To have adequate data available to facilitate analysis of Bulk Electric
System (BES) Disturbances.</t>
    </r>
  </si>
  <si>
    <t>TO, GO</t>
  </si>
  <si>
    <t>PRC-002-2 Assessment Report 09 BCUC Order R-32-16A - 2016-07-18</t>
  </si>
  <si>
    <t>Docket No. RD22-2-000 approving PRC-002-3 Standard</t>
  </si>
  <si>
    <r>
      <t xml:space="preserve">Transmission Relay Loadability
</t>
    </r>
    <r>
      <rPr>
        <sz val="9"/>
        <rFont val="Arial"/>
        <family val="2"/>
      </rPr>
      <t>Protective relay settings shall not limit transmission loadability; not interfere with 
system operators’ ability to take remedial action to protect system reliability and; be set to 
reliably detect all fault conditions and protect the electrical network from these faults</t>
    </r>
    <r>
      <rPr>
        <b/>
        <sz val="9"/>
        <rFont val="Arial"/>
        <family val="2"/>
      </rPr>
      <t>.</t>
    </r>
  </si>
  <si>
    <t>Docket No. RD22-2-000 approving PRC-023-5 Standard</t>
  </si>
  <si>
    <t>PRC-023-5 Assessment Report 10 BCUC Order R-39-17 - 2017-07-26</t>
  </si>
  <si>
    <t>Redline for difference from PRC-023-4</t>
  </si>
  <si>
    <r>
      <t xml:space="preserve">Relay Performance During Stable Power Swings
</t>
    </r>
    <r>
      <rPr>
        <sz val="9"/>
        <rFont val="Arial"/>
        <family val="2"/>
      </rPr>
      <t>To ensure that load-responsive protective relays are expected to not trip in
response to stable power swings during non-Fault conditions.</t>
    </r>
  </si>
  <si>
    <t>PRC-026-1 Assessment Report 10 BCUC Order R-39-17 - 2017-07-26</t>
  </si>
  <si>
    <t>Docket No. RD22-2-000 approving PRC-026-2 Standard</t>
  </si>
  <si>
    <r>
      <t xml:space="preserve">Transmission Operations
</t>
    </r>
    <r>
      <rPr>
        <sz val="9"/>
        <rFont val="Arial"/>
        <family val="2"/>
      </rPr>
      <t>To prevent instability, uncontrolled separation, or Cascading outages
that adversely impact the reliability of the Interconnection by ensuring
prompt action to prevent or mitigate such occurrences.</t>
    </r>
  </si>
  <si>
    <t>TOP-001-5 Assessment Report 15 Filing</t>
  </si>
  <si>
    <t>Redline to difference from TOP-001-5</t>
  </si>
  <si>
    <t xml:space="preserve"> </t>
  </si>
  <si>
    <t>TOP-001-5 Mapping Document</t>
  </si>
  <si>
    <t>Docket No. RD22-2-000 approving TOP-001-5 Standard</t>
  </si>
  <si>
    <t>BA, DP, GOP</t>
  </si>
  <si>
    <t>TOP, DP, GOP</t>
  </si>
  <si>
    <t>Docket No. RD21-6-000 approving CIP-004-7</t>
  </si>
  <si>
    <t>Docket No. RD21-6-000 approving CIP-011-3</t>
  </si>
  <si>
    <t>Docket No. RD22-3-000 approving CIP-014-3</t>
  </si>
  <si>
    <t>CIP-014-3 RSAW</t>
  </si>
  <si>
    <r>
      <t xml:space="preserve">Cyber Security - Personnel &amp; Training
</t>
    </r>
    <r>
      <rPr>
        <sz val="10"/>
        <rFont val="Arial"/>
        <family val="2"/>
      </rPr>
      <t>To minimize the risk against compromise that could lead to misoperation or
instability in the Bulk Electric System (BES) from individuals accessing BES Cyber Systems by 
requiring an appropriate level of personnel risk assessment, training, security awareness, 
and access management in support of protecting BES Cyber Systems.</t>
    </r>
  </si>
  <si>
    <t xml:space="preserve">CIP-004-6 Assessment Report 10 Order R-39-17
</t>
  </si>
  <si>
    <r>
      <t xml:space="preserve">Cyber Security — Information Protection
</t>
    </r>
    <r>
      <rPr>
        <sz val="10"/>
        <rFont val="Arial"/>
        <family val="2"/>
      </rPr>
      <t>To prevent unauthorized access to BES Cyber System Information (BCSI) by 
specifying information protection requirements in support of protecting BES Cyber 
Systems against compromise that could lead to misoperation or instability in the Bulk 
Electric System (BES).</t>
    </r>
  </si>
  <si>
    <t xml:space="preserve">CIP-011-2 Assessment Report 10 Order R-39-17
</t>
  </si>
  <si>
    <t xml:space="preserve">CIP-014-2 Assessment Report 09 Order R-32-16A
</t>
  </si>
  <si>
    <t>CIP-004-7 mapping document</t>
  </si>
  <si>
    <t>First day of the first calendar quarter that is twenty-four (24) months after approval</t>
  </si>
  <si>
    <t>BA, DP, GOP, GO, RC, TOP, TO</t>
  </si>
  <si>
    <t>CIP-011-3 Mapping Document</t>
  </si>
  <si>
    <t>TO, TOP</t>
  </si>
  <si>
    <r>
      <t xml:space="preserve">Physical Security
</t>
    </r>
    <r>
      <rPr>
        <sz val="10"/>
        <rFont val="Arial"/>
        <family val="2"/>
      </rPr>
      <t>To identify and protect Transmission stations and Transmission
substations, and their associated primary control centers, that if
rendered inoperable or damaged as a result of a physical attack could
result in instability, uncontrolled separation, or Cascading within an
Interconnection.</t>
    </r>
  </si>
  <si>
    <t>Wells, Thomas</t>
  </si>
  <si>
    <t>McKendry, James</t>
  </si>
  <si>
    <t>Guite, Mike; Cielen, Bob; Shams, Essi</t>
  </si>
  <si>
    <t>Bu, Lili</t>
  </si>
  <si>
    <t>Lam, Amy</t>
  </si>
  <si>
    <t>Rai, Dipendra</t>
  </si>
  <si>
    <t>Li, Sam</t>
  </si>
  <si>
    <t>Shams, Essi</t>
  </si>
  <si>
    <t>Merriman, Steven</t>
  </si>
  <si>
    <t>Chan, Orion</t>
  </si>
  <si>
    <t>Bromley, Dale</t>
  </si>
  <si>
    <t>Yeong, Timothy</t>
  </si>
  <si>
    <t>Bromley, Dale; Nagpal, Mukesh; Shams, Essi</t>
  </si>
  <si>
    <t>Kroeker, Murray</t>
  </si>
  <si>
    <t>Darby, Andy; Kroeker, Murray</t>
  </si>
  <si>
    <t>Chen, Xing</t>
  </si>
  <si>
    <t>Jiao, Tony</t>
  </si>
  <si>
    <t>Guite, Mike; Shams, Essi</t>
  </si>
  <si>
    <t>Vinnakota, Rama; Rai, Dipendra</t>
  </si>
  <si>
    <t>Zhang, Kevin; Wang, Guihua</t>
  </si>
  <si>
    <t>Shams, Essi; Guite, Mike</t>
  </si>
  <si>
    <t>Vinnakota, Rama; Yeong, Timothy</t>
  </si>
  <si>
    <t>Hadzimahovic, Kenan</t>
  </si>
  <si>
    <t>Nagpal, Mukesh</t>
  </si>
  <si>
    <t>CIP-004-7 redline for difference from CIP-004-6
R1: No Change</t>
  </si>
  <si>
    <t>CIP-004-7 redline for difference from CIP-004-6
R2: No Change</t>
  </si>
  <si>
    <t>CIP-004-7 redline for difference from CIP-004-6
R3: No Change</t>
  </si>
  <si>
    <t>CIP-011-3 redline for difference from CIP-011-2
R1: reference to applicable systems added
Part 1.1 and 1.2: Shortened methods and added examples of measures</t>
  </si>
  <si>
    <t>CIP-011-3 redline for difference from CIP-011-2
R2: Minor wording changes</t>
  </si>
  <si>
    <t>CIP-014-3 redline for difference from CIP-014-2
R1: No change - updates to the applicability section</t>
  </si>
  <si>
    <t>CIP-014-3 redline for difference from CIP-014-2
R2: No change - updates to the applicability section</t>
  </si>
  <si>
    <t>CIP-014-3 redline for difference from CIP-014-2
R3: No change - updates to the applicability section</t>
  </si>
  <si>
    <t>CIP-014-3 redline for difference from CIP-014-2
R4: No change - updates to the applicability section</t>
  </si>
  <si>
    <t>CIP-014-3 redline for difference from CIP-014-2
R5: No change - updates to the applicability section</t>
  </si>
  <si>
    <t>CIP-014-3 redline for difference from CIP-014-2
R6: No change - updates to the applicability section</t>
  </si>
  <si>
    <t>Managers/Practice Lead</t>
  </si>
  <si>
    <t>Manansala, Alya</t>
  </si>
  <si>
    <t>Christianson, Mark</t>
  </si>
  <si>
    <t>Antonishen, Rob</t>
  </si>
  <si>
    <t>Zhang, Yingzi Jan</t>
  </si>
  <si>
    <t>Zhang, Yingzi Jan
Rasti, Amir
Van De Ruitenbeek, Tim
Naveed, Haider</t>
  </si>
  <si>
    <t>Christianson, Mark
Ozog, Nathan
Atanackovic, Djordje
Naveed, Haider</t>
  </si>
  <si>
    <t>Antonishen, Rob
Clement, Denis
Choudhury, Paul
Peco, Ben</t>
  </si>
  <si>
    <t>Wong, David
Daschuk, Maureen
Mitha, Charlotte
Mitha, Charlotte</t>
  </si>
  <si>
    <t>Redline for difference from FAC-014-2
RC is responsible to ensure SOLs are consistent with its SOL methodology.</t>
  </si>
  <si>
    <t>Redline for difference from IRO-008-2
R1: No change</t>
  </si>
  <si>
    <t>Redline for difference from IRO-008-2
R2: No change</t>
  </si>
  <si>
    <t>Redline for difference from IRO-008-2
R3: No change</t>
  </si>
  <si>
    <t>Redline for difference from IRO-008-2
R4: No change</t>
  </si>
  <si>
    <t>Redline for difference from IRO-008-2
R5: Inclusion of terminology - "in accordance with SOL methodology" and addition of SOL exceedance as a condition of real-time assessment.</t>
  </si>
  <si>
    <t>Redline for difference from IRO-008-2
R5: Inclusion of terminology - "in accordance with SOL methodology" and addition of SOL exceedance as a condition to be prevented or mitigated.</t>
  </si>
  <si>
    <t>Redline for difference from IRO-008-2
R7: New requirement</t>
  </si>
  <si>
    <t>Redline for difference from PRC-002-2
R1: No change</t>
  </si>
  <si>
    <t>Redline for difference from PRC-002-2
R2: No change</t>
  </si>
  <si>
    <t>Redline for difference from PRC-002-2
R3: No change</t>
  </si>
  <si>
    <t>Redline for difference from PRC-002-2
R4: No change</t>
  </si>
  <si>
    <t>Redline for difference from PRC-002-2
R5: RC requirement</t>
  </si>
  <si>
    <t>Redline for difference from PRC-002-2
R6: No change</t>
  </si>
  <si>
    <t>Redline for difference from PRC-002-2
R10: No change</t>
  </si>
  <si>
    <t>Redline for difference from PRC-002-2
R9: No change</t>
  </si>
  <si>
    <t>Redline for difference from PRC-002-2
R8: No change</t>
  </si>
  <si>
    <t>Redline for difference from PRC-002-2
R7: No change</t>
  </si>
  <si>
    <t>Redline for difference from PRC-002-2
R11: TO and GO to provide SER and FR data of BES buses and DDR data for the BES Elements to the RC.</t>
  </si>
  <si>
    <t>Redline for difference from PRC-002-2
R12: No change</t>
  </si>
  <si>
    <t>Redline to difference from PRC-026-1
R2: No change</t>
  </si>
  <si>
    <t>Redline to difference from PRC-026-1
R3: No change</t>
  </si>
  <si>
    <t>Redline to difference from PRC-026-1
R4: No change</t>
  </si>
  <si>
    <t>Redline to difference from PRC-026-1
R1: Change in criteria of PC providing notifications to GO and TO.</t>
  </si>
  <si>
    <t>Redline to difference from TOP-001-5
R1: No change</t>
  </si>
  <si>
    <t>Redline to difference from TOP-001-5
R2: No change</t>
  </si>
  <si>
    <t>Redline to difference from TOP-001-5
R3: No change</t>
  </si>
  <si>
    <t>Redline to difference from TOP-001-5
R4: No change</t>
  </si>
  <si>
    <t>Redline to difference from TOP-001-5
R5: No change</t>
  </si>
  <si>
    <t>Redline to difference from TOP-001-5
R6: No change</t>
  </si>
  <si>
    <t>Redline to difference from TOP-001-5
R7: No change</t>
  </si>
  <si>
    <t>Redline to difference from TOP-001-5
R8: No change</t>
  </si>
  <si>
    <t>Redline to difference from TOP-001-5
R9: No change</t>
  </si>
  <si>
    <t>Redline to difference from TOP-001-5
R10: No change</t>
  </si>
  <si>
    <t>Redline to difference from TOP-001-5
R11: No change</t>
  </si>
  <si>
    <t>Redline to difference from TOP-001-5
R12: No change</t>
  </si>
  <si>
    <t>Redline to difference from TOP-001-5
R13: No change</t>
  </si>
  <si>
    <t>Redline to difference from TOP-001-5
R14: No change in requirements, some items added to the Measures as examples of evidence</t>
  </si>
  <si>
    <t>Redline to difference from TOP-001-5
R25: New requirement</t>
  </si>
  <si>
    <t>Redline to difference from TOP-001-5
R15: added terminology - "in accordance with Reliability Coordinator's SOL methodology"</t>
  </si>
  <si>
    <t>Redline to difference from TOP-001-5
R16: No change</t>
  </si>
  <si>
    <t>Redline to difference from TOP-001-5
R17: No change</t>
  </si>
  <si>
    <t>Redline to difference from TOP-001-5
R18: No change</t>
  </si>
  <si>
    <t>Redline to difference from TOP-001-5
Reserved</t>
  </si>
  <si>
    <t>Redline to difference from TOP-001-5
R20: No change</t>
  </si>
  <si>
    <t>Redline to difference from TOP-001-5
R21: No change</t>
  </si>
  <si>
    <t>Redline to difference from TOP-001-5
R23: No change</t>
  </si>
  <si>
    <t>Redline to difference from TOP-001-5
R24: No change</t>
  </si>
  <si>
    <t>Ciccotelli, Mike</t>
  </si>
  <si>
    <t>Zhan, Zhong Yan</t>
  </si>
  <si>
    <t>FAC-003-5 redline created for difference from FAC-003-4
R4: No change</t>
  </si>
  <si>
    <t>Superceded by MOD-001-2 R2. See page 65 of the mapping document</t>
  </si>
  <si>
    <t>Petition for approval of MOD-001-2 was withdrawn as part of Project 2018-03 SER Retirements.</t>
  </si>
  <si>
    <r>
      <t xml:space="preserve">Reliability Coordination — Current Day Operations
</t>
    </r>
    <r>
      <rPr>
        <sz val="9"/>
        <rFont val="Arial"/>
        <family val="2"/>
      </rPr>
      <t>R11: The Transmission Service Provider shall respect SOLs and IROLs in accordance with filed
tariffs and regional Total Transfer Calculation and Available Transfer Calculation processes</t>
    </r>
  </si>
  <si>
    <t>Assessment Report 07 BCUC Order R-32-14 - 2014-07-17.pdf</t>
  </si>
  <si>
    <t>IRO-005-3.1a RSAW</t>
  </si>
  <si>
    <t>Redline for difference from FAC-014-2
Significant and multiple changes. See redline.</t>
  </si>
  <si>
    <t>Redline for difference from PRC-023-4
See Attachment B - changes in criteria</t>
  </si>
  <si>
    <t>Wong, David
Daschuk, Maureen
Mitha, Charlotte
Peck, Kirsten</t>
  </si>
  <si>
    <t>CIP-004-7 redline for difference from CIP-004-6
R4: 
Part 4.1.3 related to BCSI storage location access authorizations has been removed and incorporated into R6
Part 4.4 related to 15-calendar month BCSI storage location access authorization reviews has been removed and incorporated into R6</t>
  </si>
  <si>
    <t>CIP-004-7 redline for difference from CIP-004-6
R5: 
Part 5.3 related to BCSI storage location access revocation has been removed and incorporated into R6.</t>
  </si>
  <si>
    <t>CIP-004-7 redline for difference from CIP-004-6
R6: New Requirement covering BCSI access authorization, periodic authorization review, and revocation.</t>
  </si>
  <si>
    <t>FAC-001-3</t>
  </si>
  <si>
    <t>FAC-001-3 R1</t>
  </si>
  <si>
    <t>FAC-001-3 R2</t>
  </si>
  <si>
    <t>FAC-001-3 R3</t>
  </si>
  <si>
    <t>FAC-001-3 R4</t>
  </si>
  <si>
    <t>FAC-001-3 redline created for difference between current BC version and NERC version
R1: No change</t>
  </si>
  <si>
    <t>FAC-001-3 redline created for difference between current BC version and NERC version
R2: No change</t>
  </si>
  <si>
    <t>FAC-001-3 redline created for difference between current BC version and NERC version
R3: "Transmission" in R3.3 removed.</t>
  </si>
  <si>
    <t>FAC-001-3 redline created for difference between current BC version and NERC version
R4: "Generation" in R4.3 removed</t>
  </si>
  <si>
    <r>
      <rPr>
        <b/>
        <sz val="9"/>
        <rFont val="Arial"/>
        <family val="2"/>
      </rPr>
      <t>Facility Interconnection Requirements</t>
    </r>
    <r>
      <rPr>
        <sz val="9"/>
        <rFont val="Arial"/>
        <family val="2"/>
      </rPr>
      <t xml:space="preserve">
To avoid adverse impacts on the reliability of the Bulk Electric System, Transmission Owners and applicable Generator Owners must document and make Facility interconnection requirements available so that entities seeking to interconnect will have the necessary information</t>
    </r>
  </si>
  <si>
    <t>FAC-001-3 Assessment Report 11 BCUC Order R-33-18</t>
  </si>
  <si>
    <t>FAC-001-3 RSAW</t>
  </si>
  <si>
    <t>TO, PC</t>
  </si>
  <si>
    <t>Dhannu, Sunny; De Maesenner, Alexander; Pan, Robert</t>
  </si>
  <si>
    <t>Sharma, Sunny; Munroe, Terence; Wang, Jing</t>
  </si>
  <si>
    <t>Morii, Sachie; Shams, Essi</t>
  </si>
  <si>
    <t>Guite, Mike; Morii, Sachie; Shams, Essi</t>
  </si>
  <si>
    <t>Morii, Sachie</t>
  </si>
  <si>
    <t>Shah, Ketki</t>
  </si>
  <si>
    <t>Dhannu, Sunny; Rai, Dipendra</t>
  </si>
  <si>
    <t>Morii, Sachie; Guite, Mike</t>
  </si>
  <si>
    <t>Docket No. RM16-13-000 approving FAC-001-3 Standard</t>
  </si>
  <si>
    <t>FAC-001-4</t>
  </si>
  <si>
    <t>FAC-001-4 R1</t>
  </si>
  <si>
    <t>FAC-001-4 R2</t>
  </si>
  <si>
    <t>FAC-001-4 R3</t>
  </si>
  <si>
    <t>FAC-001-4 R4</t>
  </si>
  <si>
    <t>Redline for difference from FAC-001-3 NERC version
R1: No change</t>
  </si>
  <si>
    <t>Redline for difference from FAC-001-3 NERC version
R2: No change</t>
  </si>
  <si>
    <t>Redline for difference from FAC-001-3 NERC version
R3: Added the condition - "seeking to make a qualified change"</t>
  </si>
  <si>
    <t>FAC-002-4</t>
  </si>
  <si>
    <t>FAC-002-4 R1</t>
  </si>
  <si>
    <r>
      <rPr>
        <b/>
        <sz val="9"/>
        <rFont val="Arial"/>
        <family val="2"/>
      </rPr>
      <t>Facility Interconnection Studies</t>
    </r>
    <r>
      <rPr>
        <sz val="9"/>
        <rFont val="Arial"/>
        <family val="2"/>
      </rPr>
      <t xml:space="preserve">
To avoid adverse impacts on the reliability of the Bulk Electric System, Transmission Owners and applicable Generator Owners must document and make Facility interconnection requirements available so that entities seeking to interconnect will have the necessary information</t>
    </r>
  </si>
  <si>
    <r>
      <rPr>
        <b/>
        <sz val="9"/>
        <rFont val="Arial"/>
        <family val="2"/>
      </rPr>
      <t>Facility Interconnection Requirements</t>
    </r>
    <r>
      <rPr>
        <sz val="9"/>
        <rFont val="Arial"/>
        <family val="2"/>
      </rPr>
      <t xml:space="preserve">
To study the impact of interconnecting new or changed Facilities on the
Bulk Electric System</t>
    </r>
  </si>
  <si>
    <t>Redline for difference from FAC-002-4 NERC version
R1: Added the condition - "seeking to make a qualified change"</t>
  </si>
  <si>
    <t>TP, PC</t>
  </si>
  <si>
    <t>FAC-002-4 R2</t>
  </si>
  <si>
    <t>FAC-002-4 R3</t>
  </si>
  <si>
    <t>FAC-002-4 R4</t>
  </si>
  <si>
    <t>FAC-002-4 R5</t>
  </si>
  <si>
    <t>FAC-002-4 R6</t>
  </si>
  <si>
    <t>TO, DP</t>
  </si>
  <si>
    <t>FAC-002-3 Assessment Report 14 BCUC Order R-21-21</t>
  </si>
  <si>
    <t>Redline for difference from FAC-002-3 NERC version
R1: Added the condition - "seeking to make a qualified change"</t>
  </si>
  <si>
    <t>Redline for difference from FAC-002-3 NERC version
R2: Added the condition - "seeking to make a qualified change"</t>
  </si>
  <si>
    <t>Redline for difference from FAC-002-3 NERC version
R3: Added the condition - "seeking to make a qualified change"</t>
  </si>
  <si>
    <t>Redline for difference from FAC-002-3 NERC version
R4: Added the condition - "seeking to make a qualified change"</t>
  </si>
  <si>
    <t>Redline for difference from FAC-002-3 NERC version
R5: No change</t>
  </si>
  <si>
    <t>Redline for difference from FAC-002-3 NERC version
R6: New requirement</t>
  </si>
  <si>
    <t>Clement, Denis</t>
  </si>
  <si>
    <t>Munroe, Terence
Wang, Jing</t>
  </si>
  <si>
    <t>De Maeseneer, Alexander
Pan, Robert
Rai, Dipendra</t>
  </si>
  <si>
    <t>Vadgama, Pranil
Morii, Sachie</t>
  </si>
  <si>
    <t>Morii, Sachie; Shams, Essi; Guite, Mike</t>
  </si>
  <si>
    <t>Dhannu, Sunny</t>
  </si>
  <si>
    <t>Sharma, Sunny</t>
  </si>
  <si>
    <t xml:space="preserve">
Morii, Sachie</t>
  </si>
  <si>
    <t>Docket No. RD22-5-000 approving FAC-001-4 Standard</t>
  </si>
  <si>
    <t>Docket No. RD22-5-000 approving FAC-002-4 Standard</t>
  </si>
  <si>
    <t>Effective in BC since October 1, 2019</t>
  </si>
  <si>
    <t>First day of the first calendar quarter that is twelve (12) months after the date the Standards and Terms are adopted</t>
  </si>
  <si>
    <t>CIP-004-7 RSAW</t>
  </si>
  <si>
    <t>CIP-011-3 RSAW</t>
  </si>
  <si>
    <t>Zhang, Yingzi Jan
Rasi, Amir
Van De Ruitenbeek, Tim
Naveed, Haider</t>
  </si>
  <si>
    <t>Antonishen, Robert
Clement, Denis
Choudhury, Paul
Peco, Ben</t>
  </si>
  <si>
    <t>Burt, Ed</t>
  </si>
  <si>
    <t>Naveed, Haider</t>
  </si>
  <si>
    <t>Peco, Ben</t>
  </si>
  <si>
    <t>Peck, Kirsten</t>
  </si>
  <si>
    <t>Acronym 
(If Applicable)</t>
  </si>
  <si>
    <t xml:space="preserve">FERC Approval Date of New/Revised/Retired NERC Term and Definition </t>
  </si>
  <si>
    <t>Effective Date of New/Revised/Retired NERC Term and Definition in United States</t>
  </si>
  <si>
    <t>ET Sign off: Ryan Layton</t>
  </si>
  <si>
    <t>IT/Technology KBU including CIP Program Office (CPO) Cost Estimates</t>
  </si>
  <si>
    <t>Technology Key Business Unit (KBU)</t>
  </si>
  <si>
    <t>Technology Total 
One Time ($)</t>
  </si>
  <si>
    <t>Technology One Time ($)
OMA</t>
  </si>
  <si>
    <r>
      <t xml:space="preserve">Technology One Time
OMA
</t>
    </r>
    <r>
      <rPr>
        <b/>
        <sz val="10"/>
        <color rgb="FFFF0000"/>
        <rFont val="Arial"/>
        <family val="2"/>
      </rPr>
      <t>COMMENTS</t>
    </r>
  </si>
  <si>
    <t>Technology One Time ($)
CAPITAL</t>
  </si>
  <si>
    <r>
      <t xml:space="preserve">Technology One Time
CAPITAL 
</t>
    </r>
    <r>
      <rPr>
        <b/>
        <sz val="10"/>
        <color rgb="FFFF0000"/>
        <rFont val="Arial"/>
        <family val="2"/>
      </rPr>
      <t>COMMENTS</t>
    </r>
  </si>
  <si>
    <t>Technology Total Ongoing ($)</t>
  </si>
  <si>
    <t>Technology Ongoing ($)
OMA</t>
  </si>
  <si>
    <r>
      <t xml:space="preserve">Technology Ongoing 
OMA
</t>
    </r>
    <r>
      <rPr>
        <b/>
        <sz val="10"/>
        <color rgb="FFFF0000"/>
        <rFont val="Arial"/>
        <family val="2"/>
      </rPr>
      <t>COMMENTS</t>
    </r>
  </si>
  <si>
    <t>Technology Ongoing ($)
CAPITAL</t>
  </si>
  <si>
    <r>
      <t xml:space="preserve">Technology Ongoing 
CAPITAL 
</t>
    </r>
    <r>
      <rPr>
        <b/>
        <sz val="10"/>
        <color rgb="FFFF0000"/>
        <rFont val="Arial"/>
        <family val="2"/>
      </rPr>
      <t>COMMENTS</t>
    </r>
  </si>
  <si>
    <t>Technology Fiscal Years to Implement 
(Fxx-Fyy)</t>
  </si>
  <si>
    <t>Technology New FTEs Required</t>
  </si>
  <si>
    <t>Technology FTEs Job Group</t>
  </si>
  <si>
    <t>Technology Confidence Level of Estimates
(Low, Medium, High)</t>
  </si>
  <si>
    <t>Medium</t>
  </si>
  <si>
    <t>High</t>
  </si>
  <si>
    <t>Low</t>
  </si>
  <si>
    <r>
      <t>FERC Approved New/Revised/Retired Standard/Requirement</t>
    </r>
    <r>
      <rPr>
        <b/>
        <i/>
        <sz val="10"/>
        <rFont val="Arial"/>
        <family val="2"/>
      </rPr>
      <t xml:space="preserve">
</t>
    </r>
    <r>
      <rPr>
        <sz val="10"/>
        <rFont val="Arial"/>
        <family val="2"/>
      </rPr>
      <t xml:space="preserve">
</t>
    </r>
  </si>
  <si>
    <r>
      <t>FERC Approved New/Revised/Retired Standard/Requirement</t>
    </r>
    <r>
      <rPr>
        <sz val="10"/>
        <rFont val="Arial"/>
        <family val="2"/>
      </rPr>
      <t xml:space="preserve">
</t>
    </r>
  </si>
  <si>
    <r>
      <rPr>
        <sz val="10"/>
        <rFont val="Arial"/>
        <family val="2"/>
      </rPr>
      <t>Estimated Incremental Cost Associated with Revised/New Term and Definition, if any ($).</t>
    </r>
    <r>
      <rPr>
        <b/>
        <sz val="10"/>
        <rFont val="Arial"/>
        <family val="2"/>
      </rPr>
      <t xml:space="preserve">
Cost 
One Time  ($)</t>
    </r>
  </si>
  <si>
    <r>
      <rPr>
        <sz val="10"/>
        <rFont val="Arial"/>
        <family val="2"/>
      </rPr>
      <t xml:space="preserve"> Estimated Incremental Cost Associated with Revised/New Term and Definition, if any ($).</t>
    </r>
    <r>
      <rPr>
        <b/>
        <sz val="10"/>
        <rFont val="Arial"/>
        <family val="2"/>
      </rPr>
      <t xml:space="preserve">
Cost
Ongoing ($)</t>
    </r>
  </si>
  <si>
    <r>
      <t>Stakeholder Comments</t>
    </r>
    <r>
      <rPr>
        <sz val="10"/>
        <rFont val="Arial"/>
        <family val="2"/>
      </rPr>
      <t xml:space="preserve">
(Press Alt-Enter to insert a carriage return in a cell)</t>
    </r>
  </si>
  <si>
    <r>
      <t>BCUC Implementation Time</t>
    </r>
    <r>
      <rPr>
        <sz val="10"/>
        <rFont val="Arial"/>
        <family val="2"/>
      </rPr>
      <t xml:space="preserve">
(Press Alt-Enter to insert a carriage return in a cell)</t>
    </r>
  </si>
  <si>
    <t>Disclaimer: This information has been prepared as input into BC Hydro's Assessment 18 Report on Mandatory Reliability Standards and is based on information available to BC Hydro as of the date sent.  It should not be relied upon for any other purpose.</t>
  </si>
  <si>
    <t>ET Sign off: Kirsten Peck</t>
  </si>
  <si>
    <t>Practice Lead</t>
  </si>
  <si>
    <t>Compliance Lead</t>
  </si>
  <si>
    <t>Current BCUC Standard</t>
  </si>
  <si>
    <t>FERC Approved Revision</t>
  </si>
  <si>
    <t>FERC Approved Revision Mapping Document</t>
  </si>
  <si>
    <t>FERC Order No. or Letter</t>
  </si>
  <si>
    <t>No mapping document</t>
  </si>
  <si>
    <t>New</t>
  </si>
  <si>
    <r>
      <t xml:space="preserve">FERC Approved New/Revised/Retired NERC Term Definitions against Terms and Definitions listed in Columns "E" and "F"
</t>
    </r>
    <r>
      <rPr>
        <b/>
        <sz val="10"/>
        <color rgb="FFFF0000"/>
        <rFont val="Arial"/>
        <family val="2"/>
      </rPr>
      <t>(changes to definition indicated by red text; deletions are not indicated)</t>
    </r>
  </si>
  <si>
    <t>NERC RSAW</t>
  </si>
  <si>
    <t xml:space="preserve">FERC Approved New/Revised/Retired NERC Glossary of Terms from the August 28, 2024 Glossary of Terms </t>
  </si>
  <si>
    <t>Feedback Instructions</t>
  </si>
  <si>
    <t>To Registered Entities – British Columbia Mandatory Reliability Standards Program</t>
  </si>
  <si>
    <t>Please review each revised standard (and corresponding redlines and mapping documents as available) as per the links provided from the BC Hydro Reliability website:</t>
  </si>
  <si>
    <t>https://www.bchydro.com/energy-in-bc/operations/transmission/transmission-system/reliability.html</t>
  </si>
  <si>
    <t xml:space="preserve"> Standards Instructions:</t>
  </si>
  <si>
    <t xml:space="preserve">
Complete the CIP Stnd Feedback and OPS Stnds Feedback (the yellow tabs), and for each Standard assessed, please complete the following fields:  
</t>
  </si>
  <si>
    <r>
      <rPr>
        <b/>
        <sz val="11"/>
        <rFont val="Calibri"/>
        <family val="2"/>
        <scheme val="minor"/>
      </rPr>
      <t>A)</t>
    </r>
    <r>
      <rPr>
        <sz val="11"/>
        <rFont val="Calibri"/>
        <family val="2"/>
        <scheme val="minor"/>
      </rPr>
      <t xml:space="preserve"> Insert the name and applicable functions of your registered entity at the top of the Survey Form as indicated by the red text in Row 3.</t>
    </r>
  </si>
  <si>
    <r>
      <rPr>
        <b/>
        <sz val="11"/>
        <rFont val="Calibri"/>
        <family val="2"/>
        <scheme val="minor"/>
      </rPr>
      <t>C)</t>
    </r>
    <r>
      <rPr>
        <sz val="11"/>
        <rFont val="Calibri"/>
        <family val="2"/>
        <scheme val="minor"/>
      </rPr>
      <t xml:space="preserve"> Estimated Incremental/New Costs Associated with Revision/New Standard/Requirement, if any ($) (Columns N and O), if any associated with:
          - the adoption of a new Standard; or 
          - a revision to a standard compared to the immediately preceding version currently adopted by BCUC.
Please indicate which costs are one-time versus ongoing, and ensure the assumptions associated with each estimate are captured in Column M. BC Hydro will use this information to develop recommendations to the BCUC regarding the potential impacts of each reliability Standard on registered entities for inclusion in the Report.</t>
    </r>
  </si>
  <si>
    <r>
      <rPr>
        <b/>
        <sz val="11"/>
        <rFont val="Calibri"/>
        <family val="2"/>
        <scheme val="minor"/>
      </rPr>
      <t xml:space="preserve">D) </t>
    </r>
    <r>
      <rPr>
        <sz val="11"/>
        <rFont val="Calibri"/>
        <family val="2"/>
        <scheme val="minor"/>
      </rPr>
      <t>BCUC Implementation Time (Column P):
Please include an assessment of the amount of time your organization would reasonably require to come into compliance with the standard/requirement once adopted by the BCUC (i.e. 6 months from adoption, immediately after adoption, etc.).  
BC Hydro will use this information to recommend an overall implementation time for each standard/requirement for inclusion in the Report.</t>
    </r>
  </si>
  <si>
    <t>Glossary of Terms Instructions:</t>
  </si>
  <si>
    <t>If there are any questions:</t>
  </si>
  <si>
    <t>Glossary Terms Feedback Instructions</t>
  </si>
  <si>
    <t>Please review each Glossary Term as per the links provided from the BC Hydro Reliability website:</t>
  </si>
  <si>
    <t>Detailed Glossary of Terms Instructions:</t>
  </si>
  <si>
    <t>Please contact:
BC Hydro Compliance Office via email:  BCHydroReliabilityStandards@bchydro.com</t>
  </si>
  <si>
    <t>FEEDBACK DEADLINE: January 31, 2025</t>
  </si>
  <si>
    <r>
      <rPr>
        <b/>
        <sz val="11"/>
        <rFont val="Calibri"/>
        <family val="2"/>
        <scheme val="minor"/>
      </rPr>
      <t>B)</t>
    </r>
    <r>
      <rPr>
        <sz val="11"/>
        <rFont val="Calibri"/>
        <family val="2"/>
        <scheme val="minor"/>
      </rPr>
      <t xml:space="preserve"> Stakeholder Comments Organizational Activities and Reliability/Suitability Impact (Column M):  Please advise if there are no changes necessary to maintain compliance, or if changes are required, please describe a list of high-level incremental activities required to reach compliance.
Please also indicate if there are any noted reliability/suitability impacts (technical or administrative) that could pose a challenge to potential adoption.
Examples of suitability impacts:  References made to unapproved standards, standard requirements depend on NERC approvals of data, references to undefined processes/procedures, etc.</t>
    </r>
  </si>
  <si>
    <t>The November 4, 2024 version of the North American Electric Reliability Corporation (NERC) Glossary Terms has been provided on the website under Assessment Report 18 section.  See 'Glossary of Terms Instructions' tab for more guidance.</t>
  </si>
  <si>
    <t>Disclaimer: This information has been prepared as input into BC Hydro's Planning Coordinator Report on Mandatory Reliability Standards and is based on information available to BC Hydro as of the date sent.  It should not be relied upon for any other purpose.</t>
  </si>
  <si>
    <t>Current NERC Adopted Terms</t>
  </si>
  <si>
    <t>Current BCUC Adopted Glossary of Term</t>
  </si>
  <si>
    <r>
      <t xml:space="preserve">Special Protection System
(Remedial Action Scheme)
</t>
    </r>
    <r>
      <rPr>
        <sz val="10"/>
        <rFont val="Arial"/>
        <family val="2"/>
      </rPr>
      <t>*Glossary term is specific to the PRC-010-2 standard which is held in abeyance in B.C., and is indirectly referenced from the PRC-006-5  (being assessed under the PC Assessment Report) via the term Special Protection System - SPS, as well as the currently adopted CIP-002-5.1a, EOP-004-4, FAC-010-3, FAC-011-3, IRO-005-3.1a, MOD-029-2a, MOD-030-3, NUC-001-3, NUC-001-4 (being assessed under the PC Assessment Report), PRC-001-1.1(ii), PRC-004-WECC-2, PRC-005-6, PRC-021-1, PRC-023-2/6, TPL-001-4, and TPL-001-5.1 (being assessed under the PC Assessment Report)</t>
    </r>
  </si>
  <si>
    <t>SPS</t>
  </si>
  <si>
    <t>See “Remedial Action Scheme”</t>
  </si>
  <si>
    <t>Special Protection System
(Remedial Action Scheme)</t>
  </si>
  <si>
    <t>An automatic protection system designed to detect abnormal or predetermined system conditions, and take corrective actions other than and/or in addition to the isolation of faulted components to maintain system reliability. Such action may include changes in demand, generation (MW and Mvar), or system configuration to maintain system stability, acceptable voltage, or power flows. An SPS does not include (a) underfrequency or undervoltage load shedding or (b) fault conditions that must be isolated or (c) out-of-step relaying (not designed as an integral part of an SPS). Also called Remedial Action Scheme.</t>
  </si>
  <si>
    <r>
      <t xml:space="preserve">Remedial Action Scheme
</t>
    </r>
    <r>
      <rPr>
        <sz val="10"/>
        <rFont val="Arial"/>
        <family val="2"/>
      </rPr>
      <t>*Glossary term is specific to the PRC-010-2 standard which is held in abeyance in B.C., and is indirectly referenced from the PRC-006-4  (being assessed under the PC Assessment Report) via the term Special Protection System - SPS, as well as the currently adopted CIP-002-5.1a, EOP-004-4, FAC-010-3, FAC-011-3, IRO-005-3.1a, MOD-029-2a, MOD-030-3, NUC-001-3, NUC-001-4 (being assessed under the PC Assessment Report), PRC-001-1.1(ii), PRC-004-WECC-2, PRC-005-6, PRC-015-1, PRC-016-1, PRC-017-1, PRC-021-1, PRC-023-2/4, TPL-001-4, and TPL-001-5.1 (being assessed under the PC Assessment Report)</t>
    </r>
    <r>
      <rPr>
        <b/>
        <sz val="10"/>
        <rFont val="Arial"/>
        <family val="2"/>
      </rPr>
      <t xml:space="preserve">
</t>
    </r>
  </si>
  <si>
    <t>RAS</t>
  </si>
  <si>
    <t>A scheme designed to detect predetermined System conditions and automatically take corrective actions that may include, but are not limited to, adjusting or tripping generation (MW and Mvar), tripping load, or reconfiguring a System(s). RAS accomplish objectives such as: 
• Meet requirements identified in the NERC Reliability Standards; 
• Maintain Bulk Electric System (BES) stability; 
• Maintain acceptable BES voltages; 
• Maintain acceptable BES power flows; 
• Limit the impact of Cascading or extreme events. 
The following do not individually constitute a RAS: 
a. Protection Systems installed for the purpose of detecting Faults on BES Elements and isolating the faulted Elements 
b. Schemes for automatic underfrequency load shedding (UFLS) and automatic undervoltage load shedding (UVLS) comprised of only distributed relays 
c. Out-of-step tripping and power swing blocking 
d. Automatic reclosing schemes 
e. Schemes applied on an Element for non-Fault conditions, such as, but not limited to, generator loss-of-field, transformer top-oil temperature, overvoltage, or overload to protect the Element against damage by removing it from service
f. Controllers that switch or regulate one or more of the following: series or shunt reactive devices, flexible alternating current transmission system (FACTS) devices, phase-shifting transformers, variable-frequency transformers, or tap-changing transformers; and, that are located at and monitor quantities solely at the same station as the Element being switched or regulated 
g. FACTS controllers that remotely switch static shunt reactive devices located at other stations to regulate the output of a single FACTS device 
h. Schemes or controllers that remotely switch shunt reactors and shunt capacitors for voltage regulation that would otherwise be manually switched 
i. Schemes that automatically de-energize a line for a non-Fault operation when one end of the line is open 
j. Schemes that provide anti-islanding protection (e.g., protect load from effects of being isolated with generation that may not be capable of maintaining acceptable frequency and voltage) 
k. Automatic sequences that proceed when manually initiated solely by a System Operator 
l. Modulation of HVdc or FACTS via supplementary controls, such as angle damping or frequency damping applied to damp local or inter-area oscillations 
m. Sub-synchronous resonance (SSR) protection schemes that directly detect sub-synchronous quantities (e.g., currents or torsional oscillations)</t>
  </si>
  <si>
    <t>Remedial Action Scheme</t>
  </si>
  <si>
    <t>See “Special Protection System”</t>
  </si>
  <si>
    <r>
      <t>Under Voltage Load Shedding Program</t>
    </r>
    <r>
      <rPr>
        <sz val="10"/>
        <rFont val="Arial"/>
        <family val="2"/>
      </rPr>
      <t xml:space="preserve">
*Glossary term is specific to the new PRC-010-2 standard</t>
    </r>
  </si>
  <si>
    <t>UVLS Program</t>
  </si>
  <si>
    <t>An automatic load shedding program, consisting of distributed relays and controls, used to mitigate under voltage conditions impacting the Bulk Electric System (BES), leading to voltage instability, voltage collapse, or Cascading. Centrally controlled under voltage-based load shedding is not included.</t>
  </si>
  <si>
    <r>
      <t xml:space="preserve">Geomagnetic Disturbance Vulnerability Assessment
</t>
    </r>
    <r>
      <rPr>
        <sz val="10"/>
        <rFont val="Arial"/>
        <family val="2"/>
      </rPr>
      <t>*Glossary term is specific to TPL-007-4 Standard.</t>
    </r>
  </si>
  <si>
    <t>GMD Vulnerability Assessment</t>
  </si>
  <si>
    <t>Documented evaluation of potential susceptibility to voltage collapse, Cascading, or localized damage of equipment due to geomagnetic disturbances.</t>
  </si>
  <si>
    <t>Total</t>
  </si>
  <si>
    <t>Planning Coordinator Assessment 2024 - Standards Feedback</t>
  </si>
  <si>
    <r>
      <t xml:space="preserve">EOP-003-2
</t>
    </r>
    <r>
      <rPr>
        <sz val="10"/>
        <color rgb="FFFF0000"/>
        <rFont val="Arial"/>
        <family val="2"/>
      </rPr>
      <t>No need to assess as this has already been retired in the US and has been superceded. R1, R2, R3, R5, R6, R8 are superceded by EOP-011-2, which was adopted by the BCUC per Order R-34-22A and is effective in B.C. as of July 1, 2024.
R2, R4, R7 are superceded by PRC-010-2  which is being assessed under this PC report.</t>
    </r>
  </si>
  <si>
    <t>EOP-003-2 R1</t>
  </si>
  <si>
    <r>
      <rPr>
        <b/>
        <sz val="10"/>
        <rFont val="Arial"/>
        <family val="2"/>
      </rPr>
      <t>Load Shedding Plans</t>
    </r>
    <r>
      <rPr>
        <sz val="10"/>
        <rFont val="Arial"/>
        <family val="2"/>
      </rPr>
      <t xml:space="preserve">
A Balancing Authority and Transmission Operator operating with insufficient generation or transmission capacity must have the capability and authority to shed load rather than risk an uncontrolled failure of the Interconnection.</t>
    </r>
  </si>
  <si>
    <t xml:space="preserve">EOP-003-1 
TOP-007-0
TOP-008-1
Adopted Assessment Report 1 
Order G-67-09
TOP-001-1a 
Adopted Assessment Report 5
Order R-1-13
</t>
  </si>
  <si>
    <t>Mapping document for EOP-003-2 to both EOP-011-1 and PRC-010-1. Note EOP-011-1 and PRC-010-1 have been superceded by EOP-011-2 and PRC-010-2 respectively. EOP-011-2 is already effective in B.C. however, there is no mapping document or redline available between PRC-010-1 and PRC-010-2, which is being assessed under this report.</t>
  </si>
  <si>
    <t xml:space="preserve">FERC Order No. 818
Issued 2015-11-19
</t>
  </si>
  <si>
    <t>Effective date of FERC Order retiring EOP-003-2  2016-01-25</t>
  </si>
  <si>
    <t>Retired</t>
  </si>
  <si>
    <t>US Retirement Date: 2017-03-31</t>
  </si>
  <si>
    <t>EOP-003-2 R2</t>
  </si>
  <si>
    <t>EOP-003-2 R3</t>
  </si>
  <si>
    <t>EOP-003-2 R4</t>
  </si>
  <si>
    <t>EOP-003-2 R5</t>
  </si>
  <si>
    <t>EOP-003-2 R6</t>
  </si>
  <si>
    <t>EOP-003-2 R7</t>
  </si>
  <si>
    <t>EOP-003-2 R8</t>
  </si>
  <si>
    <r>
      <rPr>
        <b/>
        <sz val="10"/>
        <rFont val="Arial"/>
        <family val="2"/>
      </rPr>
      <t>Facility Interconnection Requirements</t>
    </r>
    <r>
      <rPr>
        <sz val="10"/>
        <rFont val="Arial"/>
        <family val="2"/>
      </rPr>
      <t xml:space="preserve">
To avoid adverse impacts on the reliability of the Bulk Electric System, Transmission Owners and applicable Generator Owners must document and make Facility interconnection requirements available so that entities seeking to interconnect will have the necessary information</t>
    </r>
  </si>
  <si>
    <t>R1: No changes to the requirement from previous version.</t>
  </si>
  <si>
    <t>Docket No. RD22-5-000 approving FAC-001-4 Standard Issued November 17, 2022</t>
  </si>
  <si>
    <t>R2: No changes to the requirement from previous version.</t>
  </si>
  <si>
    <t>R3: Added the condition - "seeking to make a qualified change as defined by the Planning Coordinator"</t>
  </si>
  <si>
    <r>
      <rPr>
        <b/>
        <sz val="10"/>
        <rFont val="Arial"/>
        <family val="2"/>
      </rPr>
      <t>Facility Interconnection Studies</t>
    </r>
    <r>
      <rPr>
        <sz val="10"/>
        <rFont val="Arial"/>
        <family val="2"/>
      </rPr>
      <t xml:space="preserve">
To avoid adverse impacts on the reliability of the Bulk Electric System, Transmission Owners and applicable Generator Owners must document and make Facility interconnection requirements available so that entities seeking to interconnect will have the necessary information</t>
    </r>
  </si>
  <si>
    <t>R4: Added the condition - "seeking to make a qualified change as defined by the Planning Coordinator"</t>
  </si>
  <si>
    <r>
      <rPr>
        <b/>
        <sz val="10"/>
        <rFont val="Arial"/>
        <family val="2"/>
      </rPr>
      <t>Facility Interconnection Studies</t>
    </r>
    <r>
      <rPr>
        <sz val="10"/>
        <rFont val="Arial"/>
        <family val="2"/>
      </rPr>
      <t xml:space="preserve">
To study the impact of interconnecting new or changed Facilities on the Bulk Electric System</t>
    </r>
  </si>
  <si>
    <t>R1: Added the condition - "seeking to make a qualified change as defined by the Planning Coordinator R6"</t>
  </si>
  <si>
    <t>Docket No. RD22-5-000 approving FAC-002-4 Standard Issued November 17, 2022</t>
  </si>
  <si>
    <t>R2: Added the condition - "seeking to make a qualified change as defined by the Planning Coordinator R6"</t>
  </si>
  <si>
    <t>R3: Added the condition - "seeking to make a qualified change as defined by the Planning Coordinator R6"</t>
  </si>
  <si>
    <t>R4: Added the condition - "seeking to make a qualified change as defined by the Planning Coordinator R6"</t>
  </si>
  <si>
    <t>R5: No changes to the requirement from previous version.</t>
  </si>
  <si>
    <t>R6: New requirement, "Planning Coordinator shall maintain a publicly available definition of qualified 
change for the purposes of facility interconnection."</t>
  </si>
  <si>
    <r>
      <t xml:space="preserve">FAC-013-2
</t>
    </r>
    <r>
      <rPr>
        <sz val="10"/>
        <color rgb="FFFF0000"/>
        <rFont val="Arial"/>
        <family val="2"/>
      </rPr>
      <t>No need to assess as this has already been retired in the US. FAC-013-2 has been retired in entirety and not replaced by any other Standard.</t>
    </r>
  </si>
  <si>
    <t>FAC-013-2 R1</t>
  </si>
  <si>
    <r>
      <rPr>
        <b/>
        <sz val="10"/>
        <color rgb="FF000000"/>
        <rFont val="Arial"/>
        <family val="2"/>
      </rPr>
      <t>Title: Assessment of Transfer Capability for the Near-Term Transmission Planning Horizon</t>
    </r>
    <r>
      <rPr>
        <sz val="10"/>
        <color rgb="FF000000"/>
        <rFont val="Arial"/>
        <family val="2"/>
      </rPr>
      <t xml:space="preserve">
To ensure that Planning Coordinators have a methodology for, and perform an annual assessment to identify potential future Transmission System weaknesses and limiting Facilities that could impact the Bulk Electric System’s (BES) ability to reliably transfer energy in the Near-Term Transmission Planning Horizon.</t>
    </r>
  </si>
  <si>
    <t xml:space="preserve">N/A
</t>
  </si>
  <si>
    <t>Retirement Docket No. RM19-17-000; Order No.873. Effective December 14, 2020</t>
  </si>
  <si>
    <t>Effective date of FERC Order retiring FAC-013-2 2020-12-14</t>
  </si>
  <si>
    <t>US Retirement Date: 2020-12-14</t>
  </si>
  <si>
    <t>FAC-013-2 R2</t>
  </si>
  <si>
    <t>Retirement Docket No. RM19-16-000 and RM19-17-000; Order No.873. Effective December 14, 2020</t>
  </si>
  <si>
    <t>FAC-013-2 R3</t>
  </si>
  <si>
    <t>FAC-013-2 R4</t>
  </si>
  <si>
    <t>FAC-013-2 R5</t>
  </si>
  <si>
    <t>FAC-013-2 R6</t>
  </si>
  <si>
    <t>MOD-032-1</t>
  </si>
  <si>
    <t>MOD-032-1 R1</t>
  </si>
  <si>
    <r>
      <rPr>
        <b/>
        <sz val="10"/>
        <color theme="1"/>
        <rFont val="Arial"/>
        <family val="2"/>
      </rPr>
      <t>Data for Power System Modeling and Analysis</t>
    </r>
    <r>
      <rPr>
        <sz val="10"/>
        <color theme="1"/>
        <rFont val="Arial"/>
        <family val="2"/>
      </rPr>
      <t xml:space="preserve">
To establish consistent modeling data requirements and reporting procedures for development of planning horizon cases necessary to support analysis of the reliability of the interconnected transmission system.</t>
    </r>
  </si>
  <si>
    <t>MOD-032-1 Mapping Document (From MOD-010-0, MOD-012-0)</t>
  </si>
  <si>
    <t>PA, PC, TP</t>
  </si>
  <si>
    <t>Docket No. RD14-5-000 
Issued May 1, 2014</t>
  </si>
  <si>
    <t xml:space="preserve">MOD-032-1 Implementation Plan
Implementation Time: R1 shall become effective on the first day of the first calendar quarter that is 12 months after the date that the standard is approved. R2, R3, and R4 shall become effective on the first day of the first calendar quarter that is 24 months after the date that the standard is approved.
</t>
  </si>
  <si>
    <t>MOD-032-1 R2</t>
  </si>
  <si>
    <t>New
Replaces MOD-010-0 and MOD-012-0 Assessment Report 01 BCUC Order G-67-09</t>
  </si>
  <si>
    <t>Replaces MOD-010-0 and MOD-012-0 Assessment Report 01 BCUC Order G-67-09</t>
  </si>
  <si>
    <t>BA, GO, LSE, RP, TO, TSP</t>
  </si>
  <si>
    <t>MOD-032-1 R3</t>
  </si>
  <si>
    <t>MOD-032-1 R4</t>
  </si>
  <si>
    <t>PA, PC</t>
  </si>
  <si>
    <t>MOD-033-2</t>
  </si>
  <si>
    <t>MOD-033-2 R1</t>
  </si>
  <si>
    <r>
      <rPr>
        <b/>
        <sz val="10"/>
        <rFont val="Arial"/>
        <family val="2"/>
      </rPr>
      <t>Steady-State and Dynamic System Model Validation</t>
    </r>
    <r>
      <rPr>
        <sz val="10"/>
        <rFont val="Arial"/>
        <family val="2"/>
      </rPr>
      <t xml:space="preserve">
To establish consistent validation requirements to facilitate the collection of accurate data and building of planning models to analyze the reliability of the interconnected transmission system.</t>
    </r>
  </si>
  <si>
    <t>Docket No. RD20-4-000 
Issued Oct 30, 2020</t>
  </si>
  <si>
    <t>MOD-033-2 R2</t>
  </si>
  <si>
    <t>RC, TOP</t>
  </si>
  <si>
    <r>
      <t xml:space="preserve">Automatic Underfrequency Load Shedding
</t>
    </r>
    <r>
      <rPr>
        <sz val="10"/>
        <rFont val="Arial"/>
        <family val="2"/>
      </rPr>
      <t xml:space="preserve">To establish design and documentation requirements for automatic underfrequency load shedding (UFLS) programs to arrest declining frequency, assist recovery of frequency following underfrequency events and provide last resort system preservation measures. </t>
    </r>
  </si>
  <si>
    <t xml:space="preserve">PRC-007-0
PRC-009-0
Assessment Report 1 
G-67-09
</t>
  </si>
  <si>
    <t>Replacing PRC-007-0 and PRC-009-0.</t>
  </si>
  <si>
    <t>Docket No. RD21-1-000 issued Dec 23, 2020</t>
  </si>
  <si>
    <t>PRC-010-2</t>
  </si>
  <si>
    <t>PRC-010-2 R1</t>
  </si>
  <si>
    <r>
      <rPr>
        <b/>
        <sz val="10"/>
        <rFont val="Arial"/>
        <family val="2"/>
      </rPr>
      <t>Undervoltage Load Shedding</t>
    </r>
    <r>
      <rPr>
        <sz val="10"/>
        <rFont val="Arial"/>
        <family val="2"/>
      </rPr>
      <t xml:space="preserve">
To establish an integrated and coordinated approach to the design, evaluation, and reliable operation of Undervoltage Load Shedding Programs (UVLS Programs).</t>
    </r>
  </si>
  <si>
    <t xml:space="preserve">PRC-010-0 
PRC-021-1
PRC-022-1
EOP-003-1 
TOP-007-0 R3
TOP-008-1 R1
Adopted Assessment Report 1 
Order G-67-09
TOP-001-1a R8
Adopted Assessment Report 5
Order R-1-13
</t>
  </si>
  <si>
    <t>R1. Planning Coordinator or Transmission Planner developing a UVLS Program shall evaluate its effectiveness and subsequently provide the UVLS Program’s specifications.</t>
  </si>
  <si>
    <t>PRC-010-2 Mapping Document (from PRC-022-1)</t>
  </si>
  <si>
    <t>Docket No. RD15-5-000 
Issued Nov 19, 2015</t>
  </si>
  <si>
    <t>PRC-010-2 R2</t>
  </si>
  <si>
    <t>R2. UVLS entity shall adhere to UVLS program specifications.</t>
  </si>
  <si>
    <t>PRC-010-2 Mapping Document</t>
  </si>
  <si>
    <t>DP, TO PA, PC, TP</t>
  </si>
  <si>
    <t>PRC-010-2 R3</t>
  </si>
  <si>
    <t>R3. Planning Coordinator or Transmission Planner shall perform a comprehensive assessment to evaluate the effectiveness of each of its UVLS Programs</t>
  </si>
  <si>
    <t>PRC-010-2 R4</t>
  </si>
  <si>
    <t>R4.  Planning Coordinator or Transmission Planner shall, within 12 calendar months of an event that resulted in a voltage excursion for which its UVLS Program was designed to operate, perform an assessment.</t>
  </si>
  <si>
    <t>PRC-010-2 R5</t>
  </si>
  <si>
    <t>R5. Each Planning Coordinator or Transmission Planner that identifies deficiencies during an assessment performed in either Requirement R3 or R4 shall develop a Corrective Action Plan.</t>
  </si>
  <si>
    <t>PRC-010-2 R6</t>
  </si>
  <si>
    <t>R6. Each Planning Coordinator that has a UVLS Program in its area shall update a database containing data necessary to model the UVLS Program(s).</t>
  </si>
  <si>
    <t>PRC-010-2 R7</t>
  </si>
  <si>
    <t>R7.  UVLS entity shall provide data to its Planning Coordinator according to the format and schedule specified.</t>
  </si>
  <si>
    <t>PRC-010-2 R8</t>
  </si>
  <si>
    <t>R8.  Planning Coordinator that has a UVLS Program in its area shall provide its UVLS Program database to other Planning Coordinators and Transmission Planners.</t>
  </si>
  <si>
    <t>PRC-012-2</t>
  </si>
  <si>
    <t>PRC-012-2 R1
Specifically reference to Attachment 1, Section II Parts 6d and 6e</t>
  </si>
  <si>
    <r>
      <rPr>
        <b/>
        <sz val="10"/>
        <color theme="1"/>
        <rFont val="Arial"/>
        <family val="2"/>
      </rPr>
      <t>Remedial Action Schemes</t>
    </r>
    <r>
      <rPr>
        <sz val="10"/>
        <color theme="1"/>
        <rFont val="Arial"/>
        <family val="2"/>
      </rPr>
      <t xml:space="preserve">
To ensure that Remedial Action Schemes (RAS) do not introduce unintentional or unacceptable reliability risks to the Bulk Electric System (BES).</t>
    </r>
  </si>
  <si>
    <t>PRC-012-2 adopted Assessment Report 11 BCUC Order No. R-33-18</t>
  </si>
  <si>
    <t>R1. Already effective apart from Attachment 1, Section II Parts 6d and 6e
Note: All other requirements are already in effect in B.C.</t>
  </si>
  <si>
    <t>PRC-012-2 Mapping Document</t>
  </si>
  <si>
    <t>Docket No. RM16-20-000; Order No. 837; Issued September 27, 2017; Published September 27, 2017</t>
  </si>
  <si>
    <t xml:space="preserve">Implementation: PRC-012-2 shall become effective on the first day of the first calendar quarter that is thirty six (36) months after the effective date of the applicable governmental authority’s order approving the standard
</t>
  </si>
  <si>
    <t>PRC-012-2 R2
Specifically reference to Attachment 2 Section I Parts 7d and 7e</t>
  </si>
  <si>
    <t>R2. Already effective apart from Attachment 2, Section I Parts 7d and 7e
Note: All other requirements are already in effect in B.C.</t>
  </si>
  <si>
    <t>PRC-012-2 R4</t>
  </si>
  <si>
    <t>R4. Each Planning Coordinator, at least once every five full calendar years, shall perform an evaluation of each RAS within its planning area.
Note: All other requirements are already in effect in B.C.</t>
  </si>
  <si>
    <t>Implementation: PRC-012-2 shall become effective on the first day of the first calendar quarter that is thirty six (36) months after the effective date of the applicable governmental authority’s order approving the standard
Requirement R4: For existing RAS, initial performance of obligations under Requirement R4 must be completed within five (5) full calendar years after the effective date of PRC‐012‐2, as described above. For new or functionally modified RAS, the initial performance of Requirement R4 must be completed within five (5) full calendar years after the date that the RAS is approved by the reviewing RC(s) under Requirement R3.
Initial performance obligation date for existing RAS: 2026-01-01
Initial performance obligation date for new/functionally modified RAS: 2026-01-01</t>
  </si>
  <si>
    <t>PRC-023-6</t>
  </si>
  <si>
    <t>PRC-023-6 R1</t>
  </si>
  <si>
    <r>
      <t xml:space="preserve">Transmission Relay Loadability
</t>
    </r>
    <r>
      <rPr>
        <sz val="10"/>
        <rFont val="Arial"/>
        <family val="2"/>
      </rPr>
      <t>Protective relay settings shall not limit transmission loadability; not interfere with system operators’ ability to take remedial action to protect system reliability and; be set to reliably detect all fault conditions and protect the electrical network from these faults.</t>
    </r>
  </si>
  <si>
    <t>PRC-023-5 (Future Effective) Assessment Report 16 BCUC Order R-44-23 
(Note PRC-023-4 is currently Effective)</t>
  </si>
  <si>
    <t>R1 - Criterion 6 is now reserved for future potential changes and no longer 'not used'.  Referenced Attachment A removes exclusions 2.3 and 2.4 and instead reserves these for future potential changes.  Moved associated measures immediately below the requirement instead of in a separate section.</t>
  </si>
  <si>
    <t>Docket Number RD23-5-000 approving PRC-023-6.
Order/Publication date: 24 January, 2024</t>
  </si>
  <si>
    <t>PRC-023-6 R2</t>
  </si>
  <si>
    <t>R2 - Previous R2 requirement under PRC-023-5 has been removed and this requirement is now reserved for potential future requirements.</t>
  </si>
  <si>
    <t>PRC-023-6 R3</t>
  </si>
  <si>
    <t>R3 - Referenced Attachment A removes exclusions 2.3 and 2.4 and has reserved these exclusions as a placeholder for future potential changes.  Moved associated measures immediately below the requirement instead of in a separate section.</t>
  </si>
  <si>
    <t>PRC-023-6 R4</t>
  </si>
  <si>
    <t>R4 - Referenced Attachment A removes exclusions 2.3 and 2.4 and has reserved these exclusions as a placeholder for future potential changes.  Moved associated measures immediately below the requirement instead of in a separate section.</t>
  </si>
  <si>
    <t>PRC-023-6 R5</t>
  </si>
  <si>
    <t>R5 - Referenced Attachment A removes exclusions 2.3 and 2.4 and has reserved these exclusions as a placeholder for future potential changes.  Moved associated measures immediately below the requirement instead of in a separate section.</t>
  </si>
  <si>
    <t>PRC-023-6 R6</t>
  </si>
  <si>
    <t xml:space="preserve">R6 - Minor updates to the requirement language to align PRC-023 standard references to PRC-023-6.  Moved associated measures immediately below the requirement instead of in a separate section. </t>
  </si>
  <si>
    <r>
      <t xml:space="preserve">Relay Performance During Stable Power Swings
</t>
    </r>
    <r>
      <rPr>
        <sz val="10"/>
        <rFont val="Arial"/>
        <family val="2"/>
      </rPr>
      <t>To ensure that load-responsive protective relays are expected to not trip in
response to stable power swings during non-Fault conditions.</t>
    </r>
  </si>
  <si>
    <t>Docket No. RD22-2-000 approving PRC-026-2 Standard March 04, 2022</t>
  </si>
  <si>
    <t>TPL-001-5.1</t>
  </si>
  <si>
    <t>TPL-001-5.1 R1</t>
  </si>
  <si>
    <r>
      <t xml:space="preserve">Transmission System Planning Performance Requirements
</t>
    </r>
    <r>
      <rPr>
        <sz val="10"/>
        <rFont val="Arial"/>
        <family val="2"/>
      </rPr>
      <t xml:space="preserve">Establish Transmission system planning performance requirements 
within the planning horizon to develop a Bulk Electric System (BES) that will operate 
reliably over a broad spectrum of System conditions and following a wide range of 
probable Contingencies. 
</t>
    </r>
  </si>
  <si>
    <t>TPL-001-4 
Adopted Assessment Report
R-27-18A</t>
  </si>
  <si>
    <t xml:space="preserve">R1. Updated requirement body  to reference MOD-032
Part 1.1.2  and subparts have been deleted
</t>
  </si>
  <si>
    <t>TPL-001-5 Mapping Document</t>
  </si>
  <si>
    <t>TPL-001-5 Docket No. RM19-10-000
Issued January 23, 2020 
TPL-001-5.1 errata Docket No. RD20-8-000</t>
  </si>
  <si>
    <t>TPL-001-5.1 R2</t>
  </si>
  <si>
    <t>R2. Part 2.1.4 moved to Part 2.1.3. A properly planned Transmission system should facilitate maintenance outages without Non‐Consequential Load Loss, maintain a stable System without Cascading and uncontrolled islanding. (FERC Order 786, Paragraph 41). Therefore, consistent with the principle of TPL‐001‐5 Requirement R3, Part 3.4 which requires the Transmission Planner and Planning Coordinator to identify those planning events in Table 1 that are expected to produce more severe System impacts on its portion of
the BES, only those P1 events in Table 1 expected to produce more severe System impacts on its portion of the BES are to be assessed for System models that include known outages pursuant to Requirement R2, Part 2.1.4.
Part 2.1.5 Document internal conforming as reflecting in R2, Part 2.4.5
Part 2.4.3 has been moved back to 2.4.3 as it was in TPL‐001‐4.
Part 2.4.4 TPL‐001‐4, Part 2.4.3 moved to TPL‐001‐5, Part 2.4.4.Modified the standard to add a Stability analysis requirement for P1 events in Table 1, with known outages under appropriate System conditions, that includes similar language to that used for the steady state analysis stated in Requirement R2, Part 2.1.4. For reasons similar to those justifying changes to Requirement R2 Part 2.1.4, the Transmission Planner and Planning Coordinator shall identify those P1 events in Table 1 expected to produce more severe System impacts on its portion of the BES to be assessed for System models that include known outages pursuant to Requirement R2 Part 2.4.4.
Part 2.4.5 Consistent with FERC Order 786 Para 89, modified the standard to add Requirement R2, Part 2.4.5, which includes similar language to that used for the steady‐state analysis stated in Requirement R2, Part 2.1.5 to address stability analysis for spare equipment strategy.
Part 2.7 Changed Requirement subpart reference in Requirement 2, Part R2.7 in standard.
Part 2.7 Updated to reflect NERC Glossary Term</t>
  </si>
  <si>
    <t>TPL-001-5.1 R3</t>
  </si>
  <si>
    <t xml:space="preserve">R3. Part 3.2 Document internal conforming clean‐up to move the last sentence of Requirement R3, Part 3.5 to Requirement R3, Part 3.2.
</t>
  </si>
  <si>
    <t>TPL-001-5.1 R4</t>
  </si>
  <si>
    <t xml:space="preserve">R4. Part 4.1.1 Updated to reflect NERC Glossary Term
Part 4.2 Prior to this change, TPL‐001‐4 Requirement R4, Part 4.5 discussed analysis performed during studies referenced in TPL‐001‐4 Requirement R4, Part 4.2. To eliminate confusion and better separate the discussion of studies and analysis from the discussion of the necessary pre‐conditional selection of extreme events in Table 1 that are expected to produce more severe System impacts, identical language from Requirement R4, Part 4.5 was moved to Requirement R4, Part 4.2.
</t>
  </si>
  <si>
    <t>TPL-001-5.1 R5</t>
  </si>
  <si>
    <t xml:space="preserve">R5. No changes to the requirement from the previous version
</t>
  </si>
  <si>
    <t>TPL-001-5.1 R6</t>
  </si>
  <si>
    <t xml:space="preserve">R6. No changes to the requirement from the previous version
</t>
  </si>
  <si>
    <t>TPL-001-5.1 R7</t>
  </si>
  <si>
    <t xml:space="preserve">R7. TPL-001-4 R7 held in abeyance.
No changes to the requirement from the previous version
</t>
  </si>
  <si>
    <t>TPL-001-5.1 R8</t>
  </si>
  <si>
    <t xml:space="preserve">R8. No changes to the requirement from the previous version
</t>
  </si>
  <si>
    <t>TPL-007-4</t>
  </si>
  <si>
    <t>TPL-007-4 R1</t>
  </si>
  <si>
    <r>
      <rPr>
        <b/>
        <sz val="10"/>
        <rFont val="Arial"/>
        <family val="2"/>
      </rPr>
      <t xml:space="preserve">Transmission System Planned Performance for Geomagnetic Disturbance  </t>
    </r>
    <r>
      <rPr>
        <sz val="10"/>
        <rFont val="Arial"/>
        <family val="2"/>
      </rPr>
      <t xml:space="preserve">
Establish requirements for Transmission system planned performance during geomagnetic disturbance (GMD) events.
</t>
    </r>
  </si>
  <si>
    <t xml:space="preserve">Docket No. RD20-3-000;
Issued March 19, 2020;
</t>
  </si>
  <si>
    <t>TPL-007-4 R2</t>
  </si>
  <si>
    <t>TPL-007-4 R3</t>
  </si>
  <si>
    <t>TPL-007-4 R4</t>
  </si>
  <si>
    <t>TPL-007-4 R5</t>
  </si>
  <si>
    <t>TPL-007-4 R6</t>
  </si>
  <si>
    <t>TPL-007-4 R7
Note the Canadian regional variances (D.A.7)</t>
  </si>
  <si>
    <t>TPL-007-4 R8</t>
  </si>
  <si>
    <t>TPL-007-4 R9</t>
  </si>
  <si>
    <t>TPL-007-4 R10</t>
  </si>
  <si>
    <t>TPL-007-4 R11 
Note the Canadian regional variances (D.A.11)</t>
  </si>
  <si>
    <t>TPL-007-4 R12</t>
  </si>
  <si>
    <t>TPL-007-4 R13</t>
  </si>
  <si>
    <t>Planning Coordinator Assessment 2024 - Glossary Terms</t>
  </si>
  <si>
    <r>
      <rPr>
        <b/>
        <sz val="10"/>
        <color theme="1"/>
        <rFont val="Arial"/>
        <family val="2"/>
      </rPr>
      <t xml:space="preserve">MOD-033-1 </t>
    </r>
    <r>
      <rPr>
        <sz val="10"/>
        <color theme="1"/>
        <rFont val="Arial"/>
        <family val="2"/>
      </rPr>
      <t xml:space="preserve">Implementation Plan: </t>
    </r>
    <r>
      <rPr>
        <sz val="10"/>
        <color rgb="FF0000FF"/>
        <rFont val="Arial"/>
        <family val="2"/>
      </rPr>
      <t>https://www.nerc.com/pa/Stand/Project%20201003%20Modeling%20Data%20MOD%20B/Project_2010-03_Implementation_Plan_CLEAN_2013-1007.pdf</t>
    </r>
    <r>
      <rPr>
        <sz val="10"/>
        <color theme="1"/>
        <rFont val="Arial"/>
        <family val="2"/>
      </rPr>
      <t xml:space="preserve">
Standard shall become effective on the first day of the first calendar quarter that is 36 months after the effective date of the applicable governmental authority’s order approving the standard.
</t>
    </r>
    <r>
      <rPr>
        <b/>
        <sz val="10"/>
        <color theme="1"/>
        <rFont val="Arial"/>
        <family val="2"/>
      </rPr>
      <t>MOD-033-2</t>
    </r>
    <r>
      <rPr>
        <sz val="10"/>
        <color theme="1"/>
        <rFont val="Arial"/>
        <family val="2"/>
      </rPr>
      <t xml:space="preserve"> Implementation Plan: </t>
    </r>
    <r>
      <rPr>
        <sz val="10"/>
        <color rgb="FF0000FF"/>
        <rFont val="Arial"/>
        <family val="2"/>
      </rPr>
      <t>https://www.nerc.com/pa/Stand/Project201707StandardsAlignmentwithRegistration/2017-07_Implementation_Plan_Clean_January2020.pdf</t>
    </r>
    <r>
      <rPr>
        <sz val="10"/>
        <color theme="1"/>
        <rFont val="Arial"/>
        <family val="2"/>
      </rPr>
      <t xml:space="preserve">
Standard shall become effective on the first day of the first calendar quarter that is three (3) months after the effective date of the applicable governmental authority’s order approving the standard
</t>
    </r>
  </si>
  <si>
    <r>
      <rPr>
        <b/>
        <sz val="10"/>
        <color theme="1"/>
        <rFont val="Arial"/>
        <family val="2"/>
      </rPr>
      <t>PRC-006-1</t>
    </r>
    <r>
      <rPr>
        <sz val="10"/>
        <color theme="1"/>
        <rFont val="Arial"/>
        <family val="2"/>
      </rPr>
      <t xml:space="preserve"> Implementation Plan: </t>
    </r>
    <r>
      <rPr>
        <sz val="10"/>
        <color rgb="FF0000FF"/>
        <rFont val="Arial"/>
        <family val="2"/>
      </rPr>
      <t>https://www.nerc.com/pa/Stand/Project%20200701%20Underfrequency%20Load%20Shedding%20DL/Project_2007-01_UFLS_Implementation_Plan_clean_20101018.pdf</t>
    </r>
    <r>
      <rPr>
        <sz val="10"/>
        <color theme="1"/>
        <rFont val="Arial"/>
        <family val="2"/>
      </rPr>
      <t xml:space="preserve">
Standard shall be effective 12 months following the first day of the first calendar quarter after applicable regulatory approvals.
</t>
    </r>
    <r>
      <rPr>
        <b/>
        <sz val="10"/>
        <color theme="1"/>
        <rFont val="Arial"/>
        <family val="2"/>
      </rPr>
      <t>PRC-006-2</t>
    </r>
    <r>
      <rPr>
        <sz val="10"/>
        <color theme="1"/>
        <rFont val="Arial"/>
        <family val="2"/>
      </rPr>
      <t xml:space="preserve"> Implementation Plan: see NERC Standard: </t>
    </r>
    <r>
      <rPr>
        <sz val="10"/>
        <color rgb="FF0000FF"/>
        <rFont val="Arial"/>
        <family val="2"/>
      </rPr>
      <t>https://www.nerc.com/pa/Stand/Reliability%20Standards/PRC-006-2.pdf</t>
    </r>
    <r>
      <rPr>
        <sz val="10"/>
        <color theme="1"/>
        <rFont val="Arial"/>
        <family val="2"/>
      </rPr>
      <t xml:space="preserve">
Standard is effective on the first day of the first calendar quarter six months after the date that the standard is approved.
</t>
    </r>
    <r>
      <rPr>
        <b/>
        <sz val="10"/>
        <color theme="1"/>
        <rFont val="Arial"/>
        <family val="2"/>
      </rPr>
      <t>PRC-006-3</t>
    </r>
    <r>
      <rPr>
        <sz val="10"/>
        <color theme="1"/>
        <rFont val="Arial"/>
        <family val="2"/>
      </rPr>
      <t xml:space="preserve">: No impact to WECC, change just for Quebec interconnection.
</t>
    </r>
    <r>
      <rPr>
        <b/>
        <sz val="10"/>
        <color theme="1"/>
        <rFont val="Arial"/>
        <family val="2"/>
      </rPr>
      <t xml:space="preserve">
PRC-006-4</t>
    </r>
    <r>
      <rPr>
        <sz val="10"/>
        <color theme="1"/>
        <rFont val="Arial"/>
        <family val="2"/>
      </rPr>
      <t xml:space="preserve"> Implementation Plan: </t>
    </r>
    <r>
      <rPr>
        <sz val="10"/>
        <color rgb="FF0000FF"/>
        <rFont val="Arial"/>
        <family val="2"/>
      </rPr>
      <t>https://www.nerc.com/pa/Stand/Project201707StandardsAlignmentwithRegistration/2017-07_Implementation_Plan_Clean_January2020.pdf</t>
    </r>
    <r>
      <rPr>
        <sz val="10"/>
        <color theme="1"/>
        <rFont val="Arial"/>
        <family val="2"/>
      </rPr>
      <t xml:space="preserve">
Standard is effective on the first day of the first calendar quarter three months after the date that the standard is approved.
</t>
    </r>
    <r>
      <rPr>
        <b/>
        <sz val="10"/>
        <color theme="1"/>
        <rFont val="Arial"/>
        <family val="2"/>
      </rPr>
      <t>PRC-006-5</t>
    </r>
    <r>
      <rPr>
        <sz val="10"/>
        <color theme="1"/>
        <rFont val="Arial"/>
        <family val="2"/>
      </rPr>
      <t xml:space="preserve"> NERC Link unavailable - 
Effective the “First day of the second quarter following regulatory approval” as obtained from Assessment Report 15.</t>
    </r>
  </si>
  <si>
    <t>PRC-010-0 adopted in B.C.
PRC-010-1: See PRC-010-2 plan for reference.
PRC-010-2 Implementation Plan
Implementation Time: PRC‐010‐2 shall become effective on the later of the first day following the Effective Date of PRC‐010‐1 or the first day of the first calendar quarter after the standard is approved by an applicable
governmental authority.</t>
  </si>
  <si>
    <t>PRC-023-2</t>
  </si>
  <si>
    <t>PRC-023-2 R1
For PC identified circuits per Applicability sections 4.2.1.2, 4.2.1.3, 4.2.1.5, and 4.2.1.6 that meet Criterion 6 of Requirement 1</t>
  </si>
  <si>
    <r>
      <rPr>
        <b/>
        <sz val="10"/>
        <color theme="1"/>
        <rFont val="Arial"/>
        <family val="2"/>
      </rPr>
      <t>Transmission Relay Loadability</t>
    </r>
    <r>
      <rPr>
        <sz val="10"/>
        <color theme="1"/>
        <rFont val="Arial"/>
        <family val="2"/>
      </rPr>
      <t xml:space="preserve">
Protective relay settings shall not limit transmission loadability; not interfere with system operators’ ability to take remedial action to protect system reliability and; be set to reliably detect all fault conditions and protect the electrical network from these faults.</t>
    </r>
  </si>
  <si>
    <t>Assessment Report 06 BCUC Order R-41-13 issued on December 12, 2013</t>
  </si>
  <si>
    <t>Docket No. RM11-16-000; Order No. 759; March 15, 2012</t>
  </si>
  <si>
    <r>
      <rPr>
        <b/>
        <sz val="10"/>
        <color theme="1"/>
        <rFont val="Arial"/>
        <family val="2"/>
      </rPr>
      <t>PRC-023-3</t>
    </r>
    <r>
      <rPr>
        <sz val="10"/>
        <color theme="1"/>
        <rFont val="Arial"/>
        <family val="2"/>
      </rPr>
      <t xml:space="preserve"> Implementation Plan:</t>
    </r>
    <r>
      <rPr>
        <sz val="10"/>
        <color rgb="FF0000FF"/>
        <rFont val="Arial"/>
        <family val="2"/>
      </rPr>
      <t xml:space="preserve"> https://www.nerc.com/pa/Stand/Project%202010132%20Phase%202%20of%20Relay%20Loadability%20Gener/PRC_023_3_Implementation_Plan_CLEAN_2013_08_27.pdf</t>
    </r>
    <r>
      <rPr>
        <sz val="10"/>
        <color theme="1"/>
        <rFont val="Arial"/>
        <family val="2"/>
      </rPr>
      <t xml:space="preserve">
Standard shall become effective first day of the first calendar quarter beyond the date that this standard is approved. However, different phased in dates for specific requirments - please see plan.
</t>
    </r>
    <r>
      <rPr>
        <b/>
        <sz val="10"/>
        <color theme="1"/>
        <rFont val="Arial"/>
        <family val="2"/>
      </rPr>
      <t xml:space="preserve">
PRC-023-4 </t>
    </r>
    <r>
      <rPr>
        <sz val="10"/>
        <color theme="1"/>
        <rFont val="Arial"/>
        <family val="2"/>
      </rPr>
      <t>Implementation Plan:</t>
    </r>
    <r>
      <rPr>
        <b/>
        <sz val="10"/>
        <color theme="1"/>
        <rFont val="Arial"/>
        <family val="2"/>
      </rPr>
      <t xml:space="preserve"> </t>
    </r>
    <r>
      <rPr>
        <sz val="10"/>
        <color rgb="FF0000FF"/>
        <rFont val="Arial"/>
        <family val="2"/>
      </rPr>
      <t>https://www.nerc.com/pa/Stand/Prjct201005_2SpclPrtctnSstmPhs2/Implementation_Plan_for_Revised_Definition_of_RAS_11132014_clean.pdf</t>
    </r>
    <r>
      <rPr>
        <sz val="10"/>
        <color theme="1"/>
        <rFont val="Arial"/>
        <family val="2"/>
      </rPr>
      <t xml:space="preserve">
Standard shall become effective on the first day of the first calendar quarter that is twelve (12) months approval. However, but, Entities with newly classified “Remedial Action Scheme” (RAS) resulting from the application of the revised definition must be fully compliant with all Reliability Standards applicable RAS twenty-four (24) months from the Effective Date of the revised definition of RAS.
</t>
    </r>
    <r>
      <rPr>
        <b/>
        <sz val="10"/>
        <color theme="1"/>
        <rFont val="Arial"/>
        <family val="2"/>
      </rPr>
      <t xml:space="preserve">
PRC-023-5</t>
    </r>
    <r>
      <rPr>
        <sz val="10"/>
        <color theme="1"/>
        <rFont val="Arial"/>
        <family val="2"/>
      </rPr>
      <t xml:space="preserve"> Implementation Plan: </t>
    </r>
    <r>
      <rPr>
        <sz val="10"/>
        <color rgb="FF0000FF"/>
        <rFont val="Arial"/>
        <family val="2"/>
      </rPr>
      <t>https://www.nerc.com/pa/Stand/Project%20201509%20Establish%20and%20Communicate%20System%20Op/2015-09_Implementation%20Plan_clean.pdf</t>
    </r>
    <r>
      <rPr>
        <sz val="10"/>
        <color theme="1"/>
        <rFont val="Arial"/>
        <family val="2"/>
      </rPr>
      <t xml:space="preserve">
Standard shall become effective the first day of the first calendar quarter that is twenty-four (24) calendar months after approval.
</t>
    </r>
    <r>
      <rPr>
        <b/>
        <sz val="10"/>
        <color theme="1"/>
        <rFont val="Arial"/>
        <family val="2"/>
      </rPr>
      <t>PRC-023-6</t>
    </r>
    <r>
      <rPr>
        <sz val="10"/>
        <color theme="1"/>
        <rFont val="Arial"/>
        <family val="2"/>
      </rPr>
      <t xml:space="preserve"> Implementation Plan: </t>
    </r>
    <r>
      <rPr>
        <sz val="10"/>
        <color rgb="FF0000FF"/>
        <rFont val="Arial"/>
        <family val="2"/>
      </rPr>
      <t>https://www.nerc.com/pa/Stand/202105%20Modifications%20to%20PRC023%20DL/2021-05_PRC-023-6%20Implementation%20Plan_Clean_01102023.pdf</t>
    </r>
    <r>
      <rPr>
        <sz val="10"/>
        <color theme="1"/>
        <rFont val="Arial"/>
        <family val="2"/>
      </rPr>
      <t xml:space="preserve">
Standard shall become effective on the later of: (i) the first day of the first calendar quarter after the effective date of the order approving the standard; or (ii) the effective date of Reliability Standard PRC-023-5.</t>
    </r>
  </si>
  <si>
    <r>
      <rPr>
        <b/>
        <sz val="10"/>
        <color theme="1"/>
        <rFont val="Arial"/>
        <family val="2"/>
      </rPr>
      <t>PRC-026-1</t>
    </r>
    <r>
      <rPr>
        <sz val="10"/>
        <color theme="1"/>
        <rFont val="Arial"/>
        <family val="2"/>
      </rPr>
      <t xml:space="preserve"> Implementation Plan: </t>
    </r>
    <r>
      <rPr>
        <sz val="10"/>
        <color rgb="FF0000FF"/>
        <rFont val="Arial"/>
        <family val="2"/>
      </rPr>
      <t>https://www.nerc.com/pa/Stand/Project%202010133%20Phase%203%20of%20Relay%20Loadability%20stabl/PRC_026_1_Implementation_Plan_2014_12_05_Draft_3_Clean.pdf</t>
    </r>
    <r>
      <rPr>
        <sz val="10"/>
        <color theme="1"/>
        <rFont val="Arial"/>
        <family val="2"/>
      </rPr>
      <t xml:space="preserve">
R1 first day of the first full calendar year that is 12 months after the date that the standard is approved. 
R2, R3, R4 First day of the first full calendar year that is 36 months after the date that the standard is approved.
</t>
    </r>
    <r>
      <rPr>
        <b/>
        <sz val="10"/>
        <color theme="1"/>
        <rFont val="Arial"/>
        <family val="2"/>
      </rPr>
      <t xml:space="preserve">PRC-026-2 </t>
    </r>
    <r>
      <rPr>
        <sz val="10"/>
        <color theme="1"/>
        <rFont val="Arial"/>
        <family val="2"/>
      </rPr>
      <t xml:space="preserve">Implementation Plan: </t>
    </r>
    <r>
      <rPr>
        <sz val="10"/>
        <color rgb="FF0000FF"/>
        <rFont val="Arial"/>
        <family val="2"/>
      </rPr>
      <t>https://www.nerc.com/pa/Stand/Project%20201509%20Establish%20and%20Communicate%20System%20Op/2015-09_Implementation%20Plan_clean.pdf</t>
    </r>
    <r>
      <rPr>
        <sz val="10"/>
        <color theme="1"/>
        <rFont val="Arial"/>
        <family val="2"/>
      </rPr>
      <t xml:space="preserve">
First day of the first calendar quarter that is twenty-four (24) calendar months after the date the standards and terms are adopted.</t>
    </r>
  </si>
  <si>
    <r>
      <rPr>
        <b/>
        <sz val="10"/>
        <color theme="1"/>
        <rFont val="Arial"/>
        <family val="2"/>
      </rPr>
      <t>TPL-001-4</t>
    </r>
    <r>
      <rPr>
        <sz val="10"/>
        <color theme="1"/>
        <rFont val="Arial"/>
        <family val="2"/>
      </rPr>
      <t xml:space="preserve"> Implementation Plan: </t>
    </r>
    <r>
      <rPr>
        <sz val="10"/>
        <color rgb="FF0000FF"/>
        <rFont val="Arial"/>
        <family val="2"/>
      </rPr>
      <t>https://www.nerc.com/pa/Stand/TPL0014RD/Implementation%20Plan%20for%202010-11_TPL-001-4.pdf</t>
    </r>
    <r>
      <rPr>
        <sz val="10"/>
        <color theme="1"/>
        <rFont val="Arial"/>
        <family val="2"/>
      </rPr>
      <t xml:space="preserve">
R1 and R7 as well as the definitions shall become effective on the first day of the first calendar quarter, 12 months after approval.
R2, R3, R4, R5, R6 shall become effective on the first day of the first calendar quarter, 24 months after approval, except as noted in the plan where 84 months after approval may apply. See plan.
</t>
    </r>
    <r>
      <rPr>
        <b/>
        <sz val="10"/>
        <color theme="1"/>
        <rFont val="Arial"/>
        <family val="2"/>
      </rPr>
      <t>TPL-001-5</t>
    </r>
    <r>
      <rPr>
        <sz val="10"/>
        <color theme="1"/>
        <rFont val="Arial"/>
        <family val="2"/>
      </rPr>
      <t xml:space="preserve"> Implementation Plan (NOTE:  TPL-001-5.1 was an errata version not impacting implementation plan): </t>
    </r>
    <r>
      <rPr>
        <sz val="10"/>
        <color rgb="FF0000FF"/>
        <rFont val="Arial"/>
        <family val="2"/>
      </rPr>
      <t>https://www.nerc.com/pa/Stand/Project_201510%20Single%20Points%20of%20Failure_TPL001_DL/2015-10_TPL-001-5_Implementation_Plan_Clean_10112018.pdf</t>
    </r>
    <r>
      <rPr>
        <sz val="10"/>
        <color theme="1"/>
        <rFont val="Arial"/>
        <family val="2"/>
      </rPr>
      <t xml:space="preserve">
Implementation Time: Where approval by an applicable governmental authority is required, the standard shall become
effective on the first day of the first calendar quarter that is 36 months after the effective date of
the applicable governmental authority’s order approving the standard</t>
    </r>
  </si>
  <si>
    <r>
      <t xml:space="preserve">FERC Approved Standard/Requirement Implementation Time - </t>
    </r>
    <r>
      <rPr>
        <b/>
        <i/>
        <sz val="10"/>
        <color theme="5"/>
        <rFont val="Arial"/>
        <family val="2"/>
      </rPr>
      <t>Links to NERC Implementation Plan. Please copy and paste the URL into browser if supplied in text.</t>
    </r>
  </si>
  <si>
    <r>
      <t xml:space="preserve">Complete the Glossary Feedback Survey Form (the orange tab), and for each Term assessed, please complete the following fields: 
</t>
    </r>
    <r>
      <rPr>
        <b/>
        <sz val="11"/>
        <rFont val="Calibri"/>
        <family val="2"/>
        <scheme val="minor"/>
      </rPr>
      <t>A)</t>
    </r>
    <r>
      <rPr>
        <sz val="11"/>
        <rFont val="Calibri"/>
        <family val="2"/>
        <scheme val="minor"/>
      </rPr>
      <t xml:space="preserve">  Insert the name and applicable functions of your registered entity at the top of the Glossary Feedback Survey Form Worksheet as indicated by the red text in Row 3.
</t>
    </r>
    <r>
      <rPr>
        <b/>
        <sz val="11"/>
        <rFont val="Calibri"/>
        <family val="2"/>
        <scheme val="minor"/>
      </rPr>
      <t>B)</t>
    </r>
    <r>
      <rPr>
        <sz val="11"/>
        <rFont val="Calibri"/>
        <family val="2"/>
        <scheme val="minor"/>
      </rPr>
      <t xml:space="preserve"> Stakeholder Comments (Column H): Please provide a high-level list of activities required by your entity to mitigate/eliminate impacts based on the revised or new Term's definitions.
Please also indicate what high-level incremental activities or new activities need to be completed in order to become compliant.
</t>
    </r>
    <r>
      <rPr>
        <b/>
        <sz val="11"/>
        <rFont val="Calibri"/>
        <family val="2"/>
        <scheme val="minor"/>
      </rPr>
      <t>C)</t>
    </r>
    <r>
      <rPr>
        <sz val="11"/>
        <rFont val="Calibri"/>
        <family val="2"/>
        <scheme val="minor"/>
      </rPr>
      <t xml:space="preserve"> The Estimated Incremental Cost Associated with Revised/New Term/Definition (Columns I and J), if any associated with:  
          - a revision to a Term/Definition compared to the BCUC adopted version; or 
          - the adoption of a new Term/Definition. 
Please indicate which costs are one-time versus ongoing, and identify the assumptions associated with each estimate. 
BC Hydro will use this information to develop recommendations to the BCUC regarding the potential impacts of each Term on registered entities for inclusion in the Report.
</t>
    </r>
    <r>
      <rPr>
        <b/>
        <sz val="11"/>
        <rFont val="Calibri"/>
        <family val="2"/>
        <scheme val="minor"/>
      </rPr>
      <t xml:space="preserve">D) </t>
    </r>
    <r>
      <rPr>
        <sz val="11"/>
        <rFont val="Calibri"/>
        <family val="2"/>
        <scheme val="minor"/>
      </rPr>
      <t>BCUC Implementation Time (Column K):  Please include an assessment of the amount of time your organization would reasonably require to come into compliance with the Glossary Term and definition once adopted by the BCUC (i.e. 6 months from adoption, immediately after adoption, etc.). BC Hydro will use this information to recommend an overall implementation time for each Glossary Term and definition for inclusion in the Report.</t>
    </r>
  </si>
  <si>
    <t xml:space="preserve"> The Standards have been broken out into their requirements to enable stakeholders to provide detailed comments per requirement. See blue tab.</t>
  </si>
  <si>
    <r>
      <rPr>
        <b/>
        <sz val="10"/>
        <color theme="1"/>
        <rFont val="Arial"/>
        <family val="2"/>
      </rPr>
      <t>TPL-007-1</t>
    </r>
    <r>
      <rPr>
        <sz val="10"/>
        <color theme="1"/>
        <rFont val="Arial"/>
        <family val="2"/>
      </rPr>
      <t xml:space="preserve"> Implementation Plan: </t>
    </r>
    <r>
      <rPr>
        <sz val="10"/>
        <color rgb="FF0000FF"/>
        <rFont val="Arial"/>
        <family val="2"/>
      </rPr>
      <t>https://www.nerc.com/pa/Stand/Project201303GeomagneticDisturbanceMitigation/tpl_007_1_implementation_plan_20141205_clean.pdf</t>
    </r>
    <r>
      <rPr>
        <sz val="10"/>
        <color theme="1"/>
        <rFont val="Arial"/>
        <family val="2"/>
      </rPr>
      <t xml:space="preserve">
Standard shall be implemented over a 5-year period as follows from the first day of the first quarter after approval:
R1 = 6 months
R2 = 18 months
R3, R4, R7 = 60 months
R5 = 24 months
R6 = 48 months
</t>
    </r>
    <r>
      <rPr>
        <b/>
        <sz val="10"/>
        <color theme="1"/>
        <rFont val="Arial"/>
        <family val="2"/>
      </rPr>
      <t>TPL-007-2</t>
    </r>
    <r>
      <rPr>
        <sz val="10"/>
        <color theme="1"/>
        <rFont val="Arial"/>
        <family val="2"/>
      </rPr>
      <t xml:space="preserve"> was superseded by TPL-007-3 prior to implementation. All phased-in compliance dates are carried forward unchanged.
</t>
    </r>
    <r>
      <rPr>
        <b/>
        <sz val="10"/>
        <color theme="1"/>
        <rFont val="Arial"/>
        <family val="2"/>
      </rPr>
      <t xml:space="preserve">TPL-007-3 </t>
    </r>
    <r>
      <rPr>
        <sz val="10"/>
        <color theme="1"/>
        <rFont val="Arial"/>
        <family val="2"/>
      </rPr>
      <t xml:space="preserve">Implementation Plan: </t>
    </r>
    <r>
      <rPr>
        <sz val="10"/>
        <color rgb="FF0000FF"/>
        <rFont val="Arial"/>
        <family val="2"/>
      </rPr>
      <t>https://www.nerc.com/pa/Stand/Project201801CanadianspecificRevisionstoTPL0072/TPL-007-3%20%28Canadian%20Variance%29%20Implementation%20Plan%20-%20Clean-FB.pdf</t>
    </r>
    <r>
      <rPr>
        <sz val="10"/>
        <color theme="1"/>
        <rFont val="Arial"/>
        <family val="2"/>
      </rPr>
      <t xml:space="preserve">
Standard shall become effective on the later of: (1) the effective date of Reliability Standard TPL-007-2; or (2) the first day of the first calendar quarter after the date TPL-007-3 is approved.
</t>
    </r>
    <r>
      <rPr>
        <b/>
        <sz val="10"/>
        <color theme="1"/>
        <rFont val="Arial"/>
        <family val="2"/>
      </rPr>
      <t xml:space="preserve">
TPL-007-4 </t>
    </r>
    <r>
      <rPr>
        <sz val="10"/>
        <color theme="1"/>
        <rFont val="Arial"/>
        <family val="2"/>
      </rPr>
      <t xml:space="preserve">Implementation Plan: </t>
    </r>
    <r>
      <rPr>
        <sz val="10"/>
        <color rgb="FF0000FF"/>
        <rFont val="Arial"/>
        <family val="2"/>
      </rPr>
      <t>https://www.nerc.com/pa/Stand/Project201901ModificationstoTPL0073/Draft%20TPL-007-4%20Implementation%20Plan_final%20ballot_QR.pdf</t>
    </r>
    <r>
      <rPr>
        <sz val="10"/>
        <color theme="1"/>
        <rFont val="Arial"/>
        <family val="2"/>
      </rPr>
      <t xml:space="preserve">
Implementation Time: Standard shall become effective on the first day of the first calendar quarter that is six (6) months after the effective date of approval. However some requirements will be phased in as per the plan.</t>
    </r>
  </si>
  <si>
    <t xml:space="preserve">PRC-023-2 Implementation Plan. NERC link broken. Timing taken from Assessment Report 6.
R1 - 1st day of the first calendar quarter, after FERC approvals;
R2, R3 - 1st day of the first calendar quarter after FERC approvals;
R4 - 1st day of the first calendar quarter 6 months after FERC approval;
R5 - 1st day of the first calendar quarter 6 months after FERC approvals;
R6 - 1st day of the first calendar quarter 18 months after FERC approvals
</t>
  </si>
  <si>
    <t>BCH Compliance Note:
No need to assess as this has already been retired in the US and has been superceded. R1, R2, R3, R5, R6, R8 are superceded by EOP-011-2, which was adopted by the BCUC per Order R-34-22A and is effective in B.C. as of July 1, 2024.
R2, R4, R7 are superceded by PRC-010-2  which is being assessed under this PC report.</t>
  </si>
  <si>
    <t>BCH Compliance Note:
No need to assess as this has already been retired in the US. FAC-013-2 has been retired in entirety and not replaced by any other Standard.</t>
  </si>
  <si>
    <t>BCH Compliance Note: 
Criterion 6 of Requirement 1 remains an applicable criterion that registered entities could follow for applicable circuits identified by the Planning Coordinator pursuant to R6 of PRC-023-6, until such time that PRC-025-2 becomes fully effective in B.C. (October 1, 2027) which supersedes Criterion 6 of PRC-023-2.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</si>
</sst>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d/mmm/yyyy;@"/>
    <numFmt numFmtId="165" formatCode="_(* #,##0_);_(* \(#,##0\);_(* &quot;-&quot;??_);_(@_)"/>
    <numFmt numFmtId="166" formatCode="[$-409]d\-mmm\-yyyy;@"/>
    <numFmt numFmtId="167" formatCode="[$-409]m/d/yy\ h:mm\ AM/PM;@"/>
    <numFmt numFmtId="168" formatCode="yyyy/mm/dd;@"/>
    <numFmt numFmtId="169" formatCode="[$-409]dd/m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2"/>
      <name val="Arial"/>
      <family val="2"/>
    </font>
    <font>
      <b/>
      <sz val="10"/>
      <name val="Arial"/>
      <family val="2"/>
    </font>
    <font>
      <sz val="10"/>
      <color theme="1"/>
      <name val="Arial"/>
      <family val="2"/>
    </font>
    <font>
      <u/>
      <sz val="10"/>
      <color indexed="12"/>
      <name val="Arial"/>
      <family val="2"/>
    </font>
    <font>
      <u/>
      <sz val="10"/>
      <color rgb="FFFF0000"/>
      <name val="Arial"/>
      <family val="2"/>
    </font>
    <font>
      <sz val="11"/>
      <color theme="1"/>
      <name val="Arial"/>
      <family val="2"/>
    </font>
    <font>
      <b/>
      <sz val="12"/>
      <color rgb="FFFF0000"/>
      <name val="Arial"/>
      <family val="2"/>
    </font>
    <font>
      <b/>
      <sz val="10"/>
      <color rgb="FFFF0000"/>
      <name val="Arial"/>
      <family val="2"/>
    </font>
    <font>
      <b/>
      <sz val="10"/>
      <color rgb="FF0033CC"/>
      <name val="Arial"/>
      <family val="2"/>
    </font>
    <font>
      <b/>
      <sz val="11"/>
      <name val="Arial"/>
      <family val="2"/>
    </font>
    <font>
      <b/>
      <sz val="10"/>
      <color theme="1"/>
      <name val="Arial"/>
      <family val="2"/>
    </font>
    <font>
      <b/>
      <sz val="11"/>
      <color theme="1"/>
      <name val="Arial"/>
      <family val="2"/>
    </font>
    <font>
      <b/>
      <sz val="9"/>
      <color rgb="FF0033CC"/>
      <name val="Arial"/>
      <family val="2"/>
    </font>
    <font>
      <b/>
      <sz val="9"/>
      <name val="Arial"/>
      <family val="2"/>
    </font>
    <font>
      <sz val="9"/>
      <color theme="1"/>
      <name val="Arial"/>
      <family val="2"/>
    </font>
    <font>
      <sz val="9"/>
      <color theme="1"/>
      <name val="Calibri"/>
      <family val="2"/>
      <scheme val="minor"/>
    </font>
    <font>
      <sz val="10"/>
      <color rgb="FFFF0000"/>
      <name val="Arial"/>
      <family val="2"/>
    </font>
    <font>
      <sz val="9"/>
      <name val="Arial"/>
      <family val="2"/>
    </font>
    <font>
      <b/>
      <u/>
      <sz val="10"/>
      <color rgb="FF0000FF"/>
      <name val="Arial"/>
      <family val="2"/>
    </font>
    <font>
      <b/>
      <i/>
      <sz val="10"/>
      <name val="Arial"/>
      <family val="2"/>
    </font>
    <font>
      <b/>
      <i/>
      <sz val="10"/>
      <color theme="5"/>
      <name val="Arial"/>
      <family val="2"/>
    </font>
    <font>
      <b/>
      <i/>
      <sz val="10"/>
      <color theme="4"/>
      <name val="Arial"/>
      <family val="2"/>
    </font>
    <font>
      <b/>
      <u/>
      <sz val="10"/>
      <color indexed="12"/>
      <name val="Arial"/>
      <family val="2"/>
    </font>
    <font>
      <sz val="8"/>
      <name val="Calibri"/>
      <family val="2"/>
      <scheme val="minor"/>
    </font>
    <font>
      <b/>
      <sz val="18"/>
      <color theme="4"/>
      <name val="Calibri"/>
      <family val="2"/>
      <scheme val="minor"/>
    </font>
    <font>
      <i/>
      <sz val="9"/>
      <color theme="1"/>
      <name val="Arial"/>
      <family val="2"/>
    </font>
    <font>
      <sz val="11"/>
      <name val="Arial"/>
      <family val="2"/>
    </font>
    <font>
      <u/>
      <sz val="11"/>
      <color theme="10"/>
      <name val="Calibri"/>
      <family val="2"/>
      <scheme val="minor"/>
    </font>
    <font>
      <u/>
      <sz val="11"/>
      <color theme="10"/>
      <name val="Arial"/>
      <family val="2"/>
    </font>
    <font>
      <u/>
      <sz val="11"/>
      <color indexed="12"/>
      <name val="Arial"/>
      <family val="2"/>
    </font>
    <font>
      <b/>
      <sz val="24"/>
      <color theme="4"/>
      <name val="Calibri"/>
      <family val="2"/>
      <scheme val="minor"/>
    </font>
    <font>
      <b/>
      <u/>
      <sz val="11"/>
      <name val="Arial"/>
      <family val="2"/>
    </font>
    <font>
      <b/>
      <sz val="11"/>
      <color theme="1"/>
      <name val="Calibri"/>
      <family val="2"/>
      <scheme val="minor"/>
    </font>
    <font>
      <b/>
      <sz val="9"/>
      <color theme="1"/>
      <name val="Calibri"/>
      <family val="2"/>
      <scheme val="minor"/>
    </font>
    <font>
      <b/>
      <sz val="18"/>
      <color theme="0"/>
      <name val="Calibri"/>
      <family val="2"/>
      <scheme val="minor"/>
    </font>
    <font>
      <b/>
      <sz val="9"/>
      <color theme="1"/>
      <name val="Arial"/>
      <family val="2"/>
    </font>
    <font>
      <sz val="9"/>
      <color rgb="FF333333"/>
      <name val="Arial"/>
      <family val="2"/>
    </font>
    <font>
      <sz val="11"/>
      <name val="Calibri"/>
      <family val="2"/>
      <scheme val="minor"/>
    </font>
    <font>
      <b/>
      <sz val="14"/>
      <name val="Calibri"/>
      <family val="2"/>
      <scheme val="minor"/>
    </font>
    <font>
      <b/>
      <sz val="14"/>
      <color rgb="FFFF0000"/>
      <name val="Calibri"/>
      <family val="2"/>
      <scheme val="minor"/>
    </font>
    <font>
      <u/>
      <sz val="11"/>
      <color indexed="12"/>
      <name val="Calibri"/>
      <family val="2"/>
      <scheme val="minor"/>
    </font>
    <font>
      <b/>
      <sz val="11"/>
      <name val="Calibri"/>
      <family val="2"/>
      <scheme val="minor"/>
    </font>
    <font>
      <b/>
      <sz val="22"/>
      <color theme="4"/>
      <name val="Calibri"/>
      <family val="2"/>
      <scheme val="minor"/>
    </font>
    <font>
      <u/>
      <sz val="10"/>
      <color theme="10"/>
      <name val="Arial"/>
      <family val="2"/>
    </font>
    <font>
      <u/>
      <sz val="10"/>
      <color rgb="FF0000FF"/>
      <name val="Arial"/>
      <family val="2"/>
    </font>
    <font>
      <sz val="10"/>
      <color rgb="FF000000"/>
      <name val="Arial"/>
      <family val="2"/>
    </font>
    <font>
      <b/>
      <sz val="10"/>
      <color rgb="FF000000"/>
      <name val="Arial"/>
      <family val="2"/>
    </font>
    <font>
      <sz val="10"/>
      <color rgb="FF0000FF"/>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92D050"/>
        <bgColor indexed="64"/>
      </patternFill>
    </fill>
    <fill>
      <patternFill patternType="solid">
        <fgColor rgb="FFD9D9D9"/>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59999389629810485"/>
        <bgColor indexed="64"/>
      </patternFill>
    </fill>
    <fill>
      <patternFill patternType="solid">
        <fgColor theme="4"/>
        <bgColor indexed="64"/>
      </patternFill>
    </fill>
    <fill>
      <patternFill patternType="solid">
        <fgColor rgb="FF3399FF"/>
        <bgColor indexed="64"/>
      </patternFill>
    </fill>
    <fill>
      <patternFill patternType="solid">
        <fgColor theme="8" tint="0.79998168889431442"/>
        <bgColor indexed="64"/>
      </patternFill>
    </fill>
    <fill>
      <patternFill patternType="solid">
        <fgColor rgb="FFFFFFCC"/>
        <bgColor indexed="64"/>
      </patternFill>
    </fill>
    <fill>
      <patternFill patternType="solid">
        <fgColor theme="5" tint="0.39997558519241921"/>
        <bgColor indexed="64"/>
      </patternFill>
    </fill>
    <fill>
      <patternFill patternType="solid">
        <fgColor theme="0"/>
        <bgColor indexed="64"/>
      </patternFill>
    </fill>
    <fill>
      <patternFill patternType="solid">
        <fgColor rgb="FFF6FAF4"/>
        <bgColor indexed="64"/>
      </patternFill>
    </fill>
    <fill>
      <patternFill patternType="solid">
        <fgColor rgb="FFFEF2E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6795556505021"/>
        <bgColor indexed="64"/>
      </patternFill>
    </fill>
    <fill>
      <patternFill patternType="solid">
        <fgColor indexed="26"/>
        <bgColor indexed="64"/>
      </patternFill>
    </fill>
    <fill>
      <patternFill patternType="solid">
        <fgColor rgb="FFFFFFFF"/>
        <bgColor rgb="FF000000"/>
      </patternFill>
    </fill>
    <fill>
      <patternFill patternType="solid">
        <fgColor indexed="65"/>
        <bgColor indexed="64"/>
      </patternFill>
    </fill>
  </fills>
  <borders count="7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3" fillId="0" borderId="0"/>
    <xf numFmtId="0" fontId="6" fillId="0" borderId="0"/>
    <xf numFmtId="0" fontId="31" fillId="0" borderId="0" applyNumberFormat="0" applyFill="0" applyBorder="0" applyAlignment="0" applyProtection="0"/>
    <xf numFmtId="0" fontId="47" fillId="0" borderId="0" applyNumberFormat="0" applyFill="0" applyBorder="0" applyAlignment="0" applyProtection="0"/>
  </cellStyleXfs>
  <cellXfs count="506">
    <xf numFmtId="0" fontId="0" fillId="0" borderId="0" xfId="0"/>
    <xf numFmtId="0" fontId="6" fillId="0" borderId="0" xfId="0" applyFont="1" applyAlignment="1" applyProtection="1">
      <alignment vertical="top"/>
      <protection locked="0"/>
    </xf>
    <xf numFmtId="0" fontId="9" fillId="0" borderId="0" xfId="0" applyFont="1" applyAlignment="1" applyProtection="1">
      <alignment vertical="top"/>
      <protection locked="0"/>
    </xf>
    <xf numFmtId="0" fontId="6" fillId="0" borderId="0" xfId="0" applyFont="1" applyBorder="1" applyAlignment="1" applyProtection="1">
      <alignment vertical="top"/>
      <protection locked="0"/>
    </xf>
    <xf numFmtId="0" fontId="6" fillId="2" borderId="4" xfId="0" applyFont="1" applyFill="1" applyBorder="1" applyAlignment="1" applyProtection="1">
      <alignment vertical="top"/>
      <protection locked="0"/>
    </xf>
    <xf numFmtId="0" fontId="0" fillId="0" borderId="0" xfId="0" applyAlignment="1">
      <alignment horizontal="center" vertical="center"/>
    </xf>
    <xf numFmtId="0" fontId="2" fillId="0" borderId="0" xfId="0" applyFont="1"/>
    <xf numFmtId="0" fontId="18" fillId="0" borderId="3" xfId="0" applyFont="1" applyFill="1" applyBorder="1" applyAlignment="1" applyProtection="1">
      <alignment vertical="top" wrapText="1"/>
      <protection locked="0"/>
    </xf>
    <xf numFmtId="0" fontId="19" fillId="0" borderId="0" xfId="0" applyFont="1" applyFill="1"/>
    <xf numFmtId="0" fontId="5" fillId="0" borderId="0" xfId="2" applyFont="1" applyBorder="1" applyAlignment="1" applyProtection="1">
      <alignment vertical="top"/>
      <protection locked="0"/>
    </xf>
    <xf numFmtId="0" fontId="17" fillId="0" borderId="3" xfId="4" applyFont="1" applyFill="1" applyBorder="1" applyAlignment="1">
      <alignment horizontal="left" vertical="top" wrapText="1"/>
    </xf>
    <xf numFmtId="0" fontId="6" fillId="0" borderId="0" xfId="0" applyFont="1"/>
    <xf numFmtId="0" fontId="10" fillId="0" borderId="0" xfId="2" applyFont="1" applyFill="1" applyBorder="1" applyAlignment="1" applyProtection="1">
      <alignment vertical="center"/>
      <protection locked="0"/>
    </xf>
    <xf numFmtId="0" fontId="8" fillId="0" borderId="8" xfId="3" applyFont="1" applyBorder="1" applyAlignment="1" applyProtection="1">
      <alignment vertical="top"/>
      <protection locked="0"/>
    </xf>
    <xf numFmtId="0" fontId="6" fillId="0" borderId="8" xfId="0" applyFont="1" applyBorder="1" applyAlignment="1" applyProtection="1">
      <alignment vertical="top"/>
      <protection locked="0"/>
    </xf>
    <xf numFmtId="0" fontId="20" fillId="0" borderId="0" xfId="0" applyFont="1" applyBorder="1" applyAlignment="1" applyProtection="1">
      <alignment vertical="top"/>
      <protection locked="0"/>
    </xf>
    <xf numFmtId="0" fontId="3" fillId="0" borderId="0" xfId="0" applyFont="1" applyAlignment="1" applyProtection="1">
      <alignment vertical="top"/>
      <protection locked="0"/>
    </xf>
    <xf numFmtId="0" fontId="19" fillId="0" borderId="0" xfId="0" applyFont="1"/>
    <xf numFmtId="0" fontId="8" fillId="0" borderId="0" xfId="3" applyFont="1" applyBorder="1" applyAlignment="1" applyProtection="1">
      <alignment vertical="top"/>
      <protection locked="0"/>
    </xf>
    <xf numFmtId="0" fontId="0" fillId="0" borderId="9" xfId="0" applyBorder="1"/>
    <xf numFmtId="165" fontId="0" fillId="0" borderId="9" xfId="1" applyNumberFormat="1" applyFont="1" applyBorder="1"/>
    <xf numFmtId="0" fontId="7" fillId="0" borderId="3" xfId="3" applyFill="1" applyBorder="1" applyAlignment="1" applyProtection="1">
      <alignment horizontal="left" vertical="top" wrapText="1"/>
    </xf>
    <xf numFmtId="0" fontId="21" fillId="0" borderId="3" xfId="4" applyFont="1" applyFill="1" applyBorder="1" applyAlignment="1">
      <alignment horizontal="left" vertical="top" wrapText="1"/>
    </xf>
    <xf numFmtId="14" fontId="21" fillId="0" borderId="3" xfId="4" applyNumberFormat="1" applyFont="1" applyFill="1" applyBorder="1" applyAlignment="1">
      <alignment horizontal="left" vertical="top" wrapText="1"/>
    </xf>
    <xf numFmtId="14" fontId="21" fillId="0" borderId="1" xfId="4" applyNumberFormat="1" applyFont="1" applyFill="1" applyBorder="1" applyAlignment="1">
      <alignment horizontal="left" vertical="top" wrapText="1"/>
    </xf>
    <xf numFmtId="0" fontId="18" fillId="2" borderId="3" xfId="0" applyFont="1" applyFill="1" applyBorder="1" applyAlignment="1" applyProtection="1">
      <alignment vertical="top" wrapText="1"/>
      <protection locked="0"/>
    </xf>
    <xf numFmtId="165" fontId="0" fillId="2" borderId="9" xfId="0" applyNumberFormat="1" applyFill="1" applyBorder="1"/>
    <xf numFmtId="0" fontId="18" fillId="6" borderId="3" xfId="0" applyFont="1" applyFill="1" applyBorder="1" applyAlignment="1" applyProtection="1">
      <alignment vertical="top" wrapText="1"/>
      <protection locked="0"/>
    </xf>
    <xf numFmtId="165" fontId="0" fillId="6" borderId="9" xfId="1" applyNumberFormat="1" applyFont="1" applyFill="1" applyBorder="1"/>
    <xf numFmtId="165" fontId="0" fillId="2" borderId="9" xfId="1" applyNumberFormat="1" applyFont="1" applyFill="1" applyBorder="1"/>
    <xf numFmtId="0" fontId="6" fillId="2" borderId="11" xfId="0" applyFont="1" applyFill="1" applyBorder="1" applyAlignment="1" applyProtection="1">
      <alignment vertical="top"/>
      <protection locked="0"/>
    </xf>
    <xf numFmtId="0" fontId="14" fillId="2" borderId="4" xfId="0" applyFont="1" applyFill="1" applyBorder="1" applyAlignment="1" applyProtection="1">
      <alignment vertical="top"/>
      <protection locked="0"/>
    </xf>
    <xf numFmtId="0" fontId="13" fillId="2" borderId="4" xfId="4" applyFont="1" applyFill="1" applyBorder="1" applyAlignment="1" applyProtection="1">
      <alignment vertical="center" readingOrder="1"/>
      <protection locked="0"/>
    </xf>
    <xf numFmtId="0" fontId="13" fillId="2" borderId="11" xfId="4" applyFont="1" applyFill="1" applyBorder="1" applyAlignment="1" applyProtection="1">
      <alignment vertical="center" readingOrder="1"/>
      <protection locked="0"/>
    </xf>
    <xf numFmtId="0" fontId="7" fillId="0" borderId="12" xfId="3" applyFill="1" applyBorder="1" applyAlignment="1" applyProtection="1">
      <alignment horizontal="left" vertical="top" wrapText="1"/>
    </xf>
    <xf numFmtId="0" fontId="17" fillId="0" borderId="12" xfId="4" applyFont="1" applyFill="1" applyBorder="1" applyAlignment="1">
      <alignment horizontal="left" vertical="top" wrapText="1"/>
    </xf>
    <xf numFmtId="0" fontId="21" fillId="0" borderId="12" xfId="4" applyFont="1" applyFill="1" applyBorder="1" applyAlignment="1">
      <alignment horizontal="left" vertical="top" wrapText="1"/>
    </xf>
    <xf numFmtId="14" fontId="21" fillId="0" borderId="12" xfId="4" applyNumberFormat="1" applyFont="1" applyFill="1" applyBorder="1" applyAlignment="1">
      <alignment horizontal="left" vertical="top" wrapText="1"/>
    </xf>
    <xf numFmtId="14" fontId="21" fillId="0" borderId="8" xfId="4" applyNumberFormat="1" applyFont="1" applyFill="1" applyBorder="1" applyAlignment="1">
      <alignment horizontal="left" vertical="top" wrapText="1"/>
    </xf>
    <xf numFmtId="0" fontId="18" fillId="0" borderId="12" xfId="0" applyFont="1" applyFill="1" applyBorder="1" applyAlignment="1" applyProtection="1">
      <alignment vertical="top" wrapText="1"/>
      <protection locked="0"/>
    </xf>
    <xf numFmtId="0" fontId="18" fillId="2" borderId="12" xfId="0" applyFont="1" applyFill="1" applyBorder="1" applyAlignment="1" applyProtection="1">
      <alignment vertical="top" wrapText="1"/>
      <protection locked="0"/>
    </xf>
    <xf numFmtId="0" fontId="18" fillId="6" borderId="12" xfId="0" applyFont="1" applyFill="1" applyBorder="1" applyAlignment="1" applyProtection="1">
      <alignment vertical="top" wrapText="1"/>
      <protection locked="0"/>
    </xf>
    <xf numFmtId="15" fontId="5" fillId="4" borderId="13" xfId="5" applyNumberFormat="1" applyFont="1" applyFill="1" applyBorder="1" applyAlignment="1">
      <alignment horizontal="center" vertical="center" wrapText="1"/>
    </xf>
    <xf numFmtId="0" fontId="5" fillId="2" borderId="14"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protection locked="0"/>
    </xf>
    <xf numFmtId="0" fontId="14" fillId="11" borderId="0" xfId="0" applyFont="1" applyFill="1" applyAlignment="1" applyProtection="1">
      <alignment horizontal="left" vertical="center"/>
      <protection locked="0"/>
    </xf>
    <xf numFmtId="0" fontId="18" fillId="2" borderId="16" xfId="0" applyFont="1" applyFill="1" applyBorder="1" applyAlignment="1" applyProtection="1">
      <alignment vertical="top" wrapText="1"/>
      <protection locked="0"/>
    </xf>
    <xf numFmtId="0" fontId="15" fillId="10" borderId="17" xfId="0" applyFont="1" applyFill="1" applyBorder="1" applyAlignment="1" applyProtection="1">
      <alignment vertical="top"/>
      <protection locked="0"/>
    </xf>
    <xf numFmtId="0" fontId="6" fillId="10" borderId="18" xfId="0" applyFont="1" applyFill="1" applyBorder="1" applyAlignment="1" applyProtection="1">
      <alignment vertical="top"/>
      <protection locked="0"/>
    </xf>
    <xf numFmtId="0" fontId="15" fillId="10" borderId="18" xfId="0" applyFont="1" applyFill="1" applyBorder="1" applyAlignment="1" applyProtection="1">
      <alignment vertical="top"/>
      <protection locked="0"/>
    </xf>
    <xf numFmtId="0" fontId="6" fillId="10" borderId="19" xfId="0" applyFont="1" applyFill="1" applyBorder="1" applyAlignment="1" applyProtection="1">
      <alignment vertical="top"/>
      <protection locked="0"/>
    </xf>
    <xf numFmtId="0" fontId="14" fillId="2" borderId="20" xfId="0" applyFont="1" applyFill="1" applyBorder="1" applyAlignment="1" applyProtection="1">
      <alignment horizontal="center" vertical="center" wrapText="1"/>
      <protection locked="0"/>
    </xf>
    <xf numFmtId="0" fontId="14" fillId="6" borderId="15" xfId="0" applyFont="1" applyFill="1" applyBorder="1" applyAlignment="1" applyProtection="1">
      <alignment horizontal="center" vertical="center" wrapText="1"/>
      <protection locked="0"/>
    </xf>
    <xf numFmtId="0" fontId="18" fillId="2" borderId="21" xfId="0" applyFont="1" applyFill="1" applyBorder="1" applyAlignment="1" applyProtection="1">
      <alignment vertical="top" wrapText="1"/>
      <protection locked="0"/>
    </xf>
    <xf numFmtId="0" fontId="19" fillId="6" borderId="0" xfId="0" applyFont="1" applyFill="1" applyBorder="1"/>
    <xf numFmtId="0" fontId="18" fillId="6" borderId="22" xfId="0" applyFont="1" applyFill="1" applyBorder="1" applyAlignment="1" applyProtection="1">
      <alignment vertical="top" wrapText="1"/>
      <protection locked="0"/>
    </xf>
    <xf numFmtId="0" fontId="18" fillId="2" borderId="23" xfId="0" applyFont="1" applyFill="1" applyBorder="1" applyAlignment="1" applyProtection="1">
      <alignment vertical="top" wrapText="1"/>
      <protection locked="0"/>
    </xf>
    <xf numFmtId="0" fontId="18" fillId="6" borderId="24" xfId="0" applyFont="1" applyFill="1" applyBorder="1" applyAlignment="1" applyProtection="1">
      <alignment vertical="top" wrapText="1"/>
      <protection locked="0"/>
    </xf>
    <xf numFmtId="165" fontId="0" fillId="2" borderId="25" xfId="1" applyNumberFormat="1" applyFont="1" applyFill="1" applyBorder="1"/>
    <xf numFmtId="0" fontId="0" fillId="6" borderId="26" xfId="0" applyFill="1" applyBorder="1"/>
    <xf numFmtId="0" fontId="6" fillId="3" borderId="17" xfId="0" applyFont="1" applyFill="1" applyBorder="1" applyAlignment="1" applyProtection="1">
      <alignment vertical="top"/>
      <protection locked="0"/>
    </xf>
    <xf numFmtId="0" fontId="6" fillId="3" borderId="18" xfId="0" applyFont="1" applyFill="1" applyBorder="1" applyAlignment="1" applyProtection="1">
      <alignment vertical="top"/>
      <protection locked="0"/>
    </xf>
    <xf numFmtId="0" fontId="15" fillId="3" borderId="18" xfId="0" applyFont="1" applyFill="1" applyBorder="1" applyAlignment="1" applyProtection="1">
      <alignment vertical="top"/>
      <protection locked="0"/>
    </xf>
    <xf numFmtId="0" fontId="6" fillId="3" borderId="19" xfId="0" applyFont="1" applyFill="1" applyBorder="1" applyAlignment="1" applyProtection="1">
      <alignment vertical="top"/>
      <protection locked="0"/>
    </xf>
    <xf numFmtId="0" fontId="14" fillId="12" borderId="0" xfId="0" applyFont="1" applyFill="1" applyAlignment="1" applyProtection="1">
      <alignment horizontal="left" vertical="center"/>
      <protection locked="0"/>
    </xf>
    <xf numFmtId="0" fontId="6" fillId="12" borderId="0" xfId="0" applyFont="1" applyFill="1" applyAlignment="1" applyProtection="1">
      <alignment vertical="top"/>
      <protection locked="0"/>
    </xf>
    <xf numFmtId="0" fontId="20" fillId="12" borderId="0" xfId="0" applyFont="1" applyFill="1" applyAlignment="1" applyProtection="1">
      <alignment vertical="top"/>
      <protection locked="0"/>
    </xf>
    <xf numFmtId="0" fontId="11" fillId="13" borderId="11" xfId="0" applyFont="1" applyFill="1" applyBorder="1" applyAlignment="1" applyProtection="1">
      <alignment vertical="top"/>
      <protection locked="0"/>
    </xf>
    <xf numFmtId="0" fontId="6" fillId="13" borderId="5" xfId="0" applyFont="1" applyFill="1" applyBorder="1" applyAlignment="1" applyProtection="1">
      <alignment vertical="top"/>
      <protection locked="0"/>
    </xf>
    <xf numFmtId="0" fontId="5" fillId="13" borderId="13" xfId="4" applyFont="1" applyFill="1" applyBorder="1" applyAlignment="1">
      <alignment horizontal="center" vertical="center" wrapText="1"/>
    </xf>
    <xf numFmtId="0" fontId="5" fillId="13" borderId="15" xfId="4" applyFont="1" applyFill="1" applyBorder="1" applyAlignment="1">
      <alignment horizontal="center" vertical="center" wrapText="1"/>
    </xf>
    <xf numFmtId="0" fontId="6" fillId="0" borderId="0" xfId="0" applyFont="1" applyFill="1" applyAlignment="1" applyProtection="1">
      <alignment vertical="top"/>
      <protection locked="0"/>
    </xf>
    <xf numFmtId="0" fontId="6" fillId="0" borderId="17" xfId="0" applyFont="1" applyFill="1" applyBorder="1" applyAlignment="1" applyProtection="1">
      <alignment vertical="top"/>
      <protection locked="0"/>
    </xf>
    <xf numFmtId="0" fontId="6" fillId="0" borderId="18" xfId="0" applyFont="1" applyFill="1" applyBorder="1" applyAlignment="1" applyProtection="1">
      <alignment vertical="top"/>
      <protection locked="0"/>
    </xf>
    <xf numFmtId="0" fontId="15" fillId="0" borderId="18" xfId="0" applyFont="1" applyFill="1" applyBorder="1" applyAlignment="1" applyProtection="1">
      <alignment vertical="top"/>
      <protection locked="0"/>
    </xf>
    <xf numFmtId="0" fontId="6" fillId="0" borderId="19" xfId="0" applyFont="1" applyFill="1" applyBorder="1" applyAlignment="1" applyProtection="1">
      <alignment vertical="top"/>
      <protection locked="0"/>
    </xf>
    <xf numFmtId="0" fontId="13" fillId="7" borderId="4" xfId="4" applyFont="1" applyFill="1" applyBorder="1" applyAlignment="1" applyProtection="1">
      <alignment vertical="center" readingOrder="1"/>
      <protection locked="0"/>
    </xf>
    <xf numFmtId="0" fontId="6" fillId="7" borderId="5" xfId="0" applyFont="1" applyFill="1" applyBorder="1" applyAlignment="1" applyProtection="1">
      <alignment vertical="top"/>
      <protection locked="0"/>
    </xf>
    <xf numFmtId="0" fontId="20" fillId="7" borderId="10" xfId="0" applyFont="1" applyFill="1" applyBorder="1" applyAlignment="1" applyProtection="1">
      <alignment vertical="top"/>
      <protection locked="0"/>
    </xf>
    <xf numFmtId="0" fontId="14" fillId="0" borderId="0" xfId="0" applyFont="1" applyFill="1" applyAlignment="1" applyProtection="1">
      <alignment horizontal="left" vertical="center"/>
      <protection locked="0"/>
    </xf>
    <xf numFmtId="0" fontId="20" fillId="0" borderId="0" xfId="0" applyFont="1" applyFill="1" applyAlignment="1" applyProtection="1">
      <alignment vertical="top"/>
      <protection locked="0"/>
    </xf>
    <xf numFmtId="0" fontId="3" fillId="0" borderId="12" xfId="3" applyFont="1" applyFill="1" applyBorder="1" applyAlignment="1" applyProtection="1">
      <alignment horizontal="left" vertical="top" wrapText="1"/>
    </xf>
    <xf numFmtId="0" fontId="18" fillId="0" borderId="28" xfId="0" applyFont="1" applyFill="1" applyBorder="1" applyAlignment="1" applyProtection="1">
      <alignment vertical="top" wrapText="1"/>
      <protection locked="0"/>
    </xf>
    <xf numFmtId="0" fontId="28" fillId="0" borderId="0" xfId="0" applyFont="1"/>
    <xf numFmtId="0" fontId="29" fillId="0" borderId="12" xfId="0" applyFont="1" applyFill="1" applyBorder="1" applyAlignment="1" applyProtection="1">
      <alignment vertical="top" wrapText="1"/>
      <protection locked="0"/>
    </xf>
    <xf numFmtId="0" fontId="3" fillId="0" borderId="3" xfId="3" applyFont="1" applyFill="1" applyBorder="1" applyAlignment="1" applyProtection="1">
      <alignment horizontal="left" vertical="top" wrapText="1"/>
    </xf>
    <xf numFmtId="0" fontId="4" fillId="0" borderId="0" xfId="2" applyFont="1" applyBorder="1" applyAlignment="1" applyProtection="1">
      <alignment horizontal="left" vertical="center"/>
      <protection locked="0"/>
    </xf>
    <xf numFmtId="0" fontId="0" fillId="8" borderId="11" xfId="0" applyFill="1" applyBorder="1"/>
    <xf numFmtId="0" fontId="0" fillId="8" borderId="4" xfId="0" applyFill="1" applyBorder="1"/>
    <xf numFmtId="0" fontId="10" fillId="8" borderId="4" xfId="2" applyFont="1" applyFill="1" applyBorder="1" applyAlignment="1" applyProtection="1">
      <alignment vertical="top"/>
      <protection locked="0"/>
    </xf>
    <xf numFmtId="0" fontId="14" fillId="8" borderId="4" xfId="0" applyFont="1" applyFill="1" applyBorder="1" applyAlignment="1" applyProtection="1">
      <alignment horizontal="center" vertical="center"/>
      <protection locked="0"/>
    </xf>
    <xf numFmtId="0" fontId="10" fillId="8" borderId="4" xfId="2" applyFont="1" applyFill="1" applyBorder="1" applyAlignment="1" applyProtection="1">
      <alignment horizontal="center" vertical="top"/>
      <protection locked="0"/>
    </xf>
    <xf numFmtId="0" fontId="6" fillId="8" borderId="4" xfId="0" applyFont="1" applyFill="1" applyBorder="1" applyAlignment="1" applyProtection="1">
      <alignment vertical="top"/>
      <protection locked="0"/>
    </xf>
    <xf numFmtId="0" fontId="6" fillId="8" borderId="5" xfId="0" applyFont="1" applyFill="1" applyBorder="1" applyAlignment="1" applyProtection="1">
      <alignment vertical="top"/>
      <protection locked="0"/>
    </xf>
    <xf numFmtId="0" fontId="5" fillId="2" borderId="20" xfId="4" applyFont="1" applyFill="1" applyBorder="1" applyAlignment="1">
      <alignment horizontal="center" vertical="center" wrapText="1"/>
    </xf>
    <xf numFmtId="0" fontId="5" fillId="2" borderId="31" xfId="4" applyFont="1" applyFill="1" applyBorder="1" applyAlignment="1">
      <alignment horizontal="center" vertical="center" wrapText="1"/>
    </xf>
    <xf numFmtId="0" fontId="5" fillId="2" borderId="13" xfId="4" applyFont="1" applyFill="1" applyBorder="1" applyAlignment="1">
      <alignment horizontal="center" vertical="center" wrapText="1"/>
    </xf>
    <xf numFmtId="164" fontId="5" fillId="2" borderId="13" xfId="4" applyNumberFormat="1" applyFont="1" applyFill="1" applyBorder="1" applyAlignment="1">
      <alignment horizontal="center" vertical="center" wrapText="1"/>
    </xf>
    <xf numFmtId="15" fontId="5" fillId="4" borderId="15" xfId="5" applyNumberFormat="1" applyFont="1" applyFill="1" applyBorder="1" applyAlignment="1">
      <alignment horizontal="center" vertical="center" wrapText="1"/>
    </xf>
    <xf numFmtId="0" fontId="4" fillId="0" borderId="0" xfId="2" applyFont="1" applyAlignment="1" applyProtection="1">
      <alignment vertical="top"/>
      <protection locked="0"/>
    </xf>
    <xf numFmtId="0" fontId="5" fillId="0" borderId="0" xfId="2" applyFont="1" applyAlignment="1" applyProtection="1">
      <alignment vertical="top"/>
      <protection locked="0"/>
    </xf>
    <xf numFmtId="0" fontId="10" fillId="0" borderId="0" xfId="2" applyFont="1" applyAlignment="1" applyProtection="1">
      <alignment vertical="center"/>
      <protection locked="0"/>
    </xf>
    <xf numFmtId="0" fontId="20" fillId="0" borderId="0" xfId="0" applyFont="1" applyAlignment="1" applyProtection="1">
      <alignment vertical="top"/>
      <protection locked="0"/>
    </xf>
    <xf numFmtId="0" fontId="0" fillId="8" borderId="35" xfId="0" applyFill="1" applyBorder="1"/>
    <xf numFmtId="0" fontId="10" fillId="8" borderId="1" xfId="2" applyFont="1" applyFill="1" applyBorder="1" applyAlignment="1" applyProtection="1">
      <alignment vertical="top"/>
      <protection locked="0"/>
    </xf>
    <xf numFmtId="0" fontId="14" fillId="8" borderId="1" xfId="0" applyFont="1" applyFill="1" applyBorder="1" applyAlignment="1" applyProtection="1">
      <alignment horizontal="center" vertical="center"/>
      <protection locked="0"/>
    </xf>
    <xf numFmtId="0" fontId="10" fillId="8" borderId="1" xfId="2" applyFont="1" applyFill="1" applyBorder="1" applyAlignment="1" applyProtection="1">
      <alignment horizontal="center" vertical="top"/>
      <protection locked="0"/>
    </xf>
    <xf numFmtId="0" fontId="6" fillId="8" borderId="1" xfId="0" applyFont="1" applyFill="1" applyBorder="1" applyAlignment="1" applyProtection="1">
      <alignment vertical="top"/>
      <protection locked="0"/>
    </xf>
    <xf numFmtId="0" fontId="6" fillId="8" borderId="2" xfId="0" applyFont="1" applyFill="1" applyBorder="1" applyAlignment="1" applyProtection="1">
      <alignment vertical="top"/>
      <protection locked="0"/>
    </xf>
    <xf numFmtId="0" fontId="6" fillId="10" borderId="36" xfId="0" applyFont="1" applyFill="1" applyBorder="1" applyAlignment="1" applyProtection="1">
      <alignment vertical="top"/>
      <protection locked="0"/>
    </xf>
    <xf numFmtId="0" fontId="6" fillId="3" borderId="36" xfId="0" applyFont="1" applyFill="1" applyBorder="1" applyAlignment="1" applyProtection="1">
      <alignment vertical="top"/>
      <protection locked="0"/>
    </xf>
    <xf numFmtId="0" fontId="5" fillId="2" borderId="37" xfId="4" applyFont="1" applyFill="1" applyBorder="1" applyAlignment="1">
      <alignment horizontal="center" vertical="center" wrapText="1"/>
    </xf>
    <xf numFmtId="0" fontId="5" fillId="2" borderId="38" xfId="4" applyFont="1" applyFill="1" applyBorder="1" applyAlignment="1">
      <alignment horizontal="center" vertical="center" wrapText="1"/>
    </xf>
    <xf numFmtId="164" fontId="5" fillId="2" borderId="37" xfId="4" applyNumberFormat="1" applyFont="1" applyFill="1" applyBorder="1" applyAlignment="1">
      <alignment horizontal="center" vertical="center" wrapText="1"/>
    </xf>
    <xf numFmtId="0" fontId="14" fillId="0" borderId="13" xfId="0" applyFont="1" applyBorder="1" applyAlignment="1" applyProtection="1">
      <alignment horizontal="center" vertical="center" wrapText="1"/>
      <protection locked="0"/>
    </xf>
    <xf numFmtId="0" fontId="14" fillId="2" borderId="31" xfId="0" applyFont="1" applyFill="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8" fillId="0" borderId="21" xfId="0" applyFont="1" applyBorder="1" applyAlignment="1" applyProtection="1">
      <alignment vertical="top" wrapText="1"/>
      <protection locked="0"/>
    </xf>
    <xf numFmtId="0" fontId="18" fillId="0" borderId="3" xfId="0" applyFont="1" applyBorder="1" applyAlignment="1" applyProtection="1">
      <alignment vertical="top" wrapText="1"/>
      <protection locked="0"/>
    </xf>
    <xf numFmtId="0" fontId="18" fillId="0" borderId="12" xfId="0" applyFont="1" applyBorder="1" applyAlignment="1" applyProtection="1">
      <alignment vertical="top" wrapText="1"/>
      <protection locked="0"/>
    </xf>
    <xf numFmtId="0" fontId="18" fillId="0" borderId="22" xfId="0" applyFont="1" applyBorder="1" applyAlignment="1" applyProtection="1">
      <alignment vertical="top" wrapText="1"/>
      <protection locked="0"/>
    </xf>
    <xf numFmtId="0" fontId="18" fillId="0" borderId="23" xfId="0" applyFont="1" applyBorder="1" applyAlignment="1" applyProtection="1">
      <alignment vertical="top" wrapText="1"/>
      <protection locked="0"/>
    </xf>
    <xf numFmtId="0" fontId="18" fillId="0" borderId="24" xfId="0" applyFont="1" applyBorder="1" applyAlignment="1" applyProtection="1">
      <alignment vertical="top" wrapText="1"/>
      <protection locked="0"/>
    </xf>
    <xf numFmtId="0" fontId="18" fillId="0" borderId="1" xfId="0" applyFont="1" applyBorder="1" applyAlignment="1" applyProtection="1">
      <alignment vertical="top" wrapText="1"/>
      <protection locked="0"/>
    </xf>
    <xf numFmtId="0" fontId="0" fillId="0" borderId="0" xfId="0" applyFill="1"/>
    <xf numFmtId="0" fontId="18" fillId="0" borderId="24" xfId="0" applyFont="1" applyFill="1" applyBorder="1" applyAlignment="1" applyProtection="1">
      <alignment vertical="top" wrapText="1"/>
      <protection locked="0"/>
    </xf>
    <xf numFmtId="0" fontId="34" fillId="0" borderId="0" xfId="0" applyFont="1"/>
    <xf numFmtId="0" fontId="32" fillId="0" borderId="39" xfId="6" applyFont="1" applyFill="1" applyBorder="1" applyAlignment="1">
      <alignment vertical="top"/>
    </xf>
    <xf numFmtId="0" fontId="30" fillId="0" borderId="39" xfId="4" applyFont="1" applyBorder="1" applyAlignment="1">
      <alignment vertical="top" wrapText="1"/>
    </xf>
    <xf numFmtId="0" fontId="9" fillId="0" borderId="39" xfId="0" applyFont="1" applyBorder="1" applyAlignment="1">
      <alignment horizontal="left" vertical="top" wrapText="1"/>
    </xf>
    <xf numFmtId="0" fontId="30" fillId="0" borderId="39" xfId="0" applyFont="1" applyBorder="1" applyAlignment="1">
      <alignment horizontal="left" vertical="top" wrapText="1"/>
    </xf>
    <xf numFmtId="0" fontId="33" fillId="14" borderId="39" xfId="3" applyFont="1" applyFill="1" applyBorder="1" applyAlignment="1" applyProtection="1">
      <alignment vertical="top"/>
      <protection locked="0"/>
    </xf>
    <xf numFmtId="0" fontId="9" fillId="0" borderId="39" xfId="0" applyFont="1" applyBorder="1" applyAlignment="1" applyProtection="1">
      <alignment vertical="top"/>
      <protection locked="0"/>
    </xf>
    <xf numFmtId="0" fontId="33" fillId="0" borderId="39" xfId="3" quotePrefix="1" applyFont="1" applyFill="1" applyBorder="1" applyAlignment="1" applyProtection="1">
      <alignment vertical="top" wrapText="1"/>
    </xf>
    <xf numFmtId="166" fontId="33" fillId="0" borderId="39" xfId="3" applyNumberFormat="1" applyFont="1" applyFill="1" applyBorder="1" applyAlignment="1" applyProtection="1">
      <alignment vertical="top" wrapText="1"/>
    </xf>
    <xf numFmtId="0" fontId="33" fillId="0" borderId="39" xfId="3" applyFont="1" applyFill="1" applyBorder="1" applyAlignment="1" applyProtection="1">
      <alignment horizontal="left" vertical="top" wrapText="1"/>
    </xf>
    <xf numFmtId="0" fontId="18" fillId="0" borderId="39" xfId="0" applyFont="1" applyBorder="1" applyAlignment="1" applyProtection="1">
      <alignment vertical="top" wrapText="1"/>
      <protection locked="0"/>
    </xf>
    <xf numFmtId="0" fontId="30" fillId="0" borderId="39" xfId="4" applyFont="1" applyFill="1" applyBorder="1" applyAlignment="1" applyProtection="1">
      <alignment vertical="top" wrapText="1"/>
      <protection locked="0"/>
    </xf>
    <xf numFmtId="167" fontId="30" fillId="0" borderId="39" xfId="4" applyNumberFormat="1" applyFont="1" applyFill="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 xfId="0" applyFont="1" applyBorder="1" applyAlignment="1" applyProtection="1">
      <alignment vertical="top" wrapText="1"/>
      <protection locked="0"/>
    </xf>
    <xf numFmtId="0" fontId="18" fillId="2" borderId="40" xfId="0" applyFont="1" applyFill="1" applyBorder="1" applyAlignment="1" applyProtection="1">
      <alignment vertical="top" wrapText="1"/>
      <protection locked="0"/>
    </xf>
    <xf numFmtId="0" fontId="5" fillId="2" borderId="41"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18" fillId="2" borderId="22" xfId="0" applyFont="1" applyFill="1" applyBorder="1" applyAlignment="1" applyProtection="1">
      <alignment vertical="top" wrapText="1"/>
      <protection locked="0"/>
    </xf>
    <xf numFmtId="0" fontId="5" fillId="0" borderId="42" xfId="4" applyFont="1" applyBorder="1" applyAlignment="1" applyProtection="1">
      <alignment horizontal="center" vertical="center" wrapText="1"/>
      <protection locked="0"/>
    </xf>
    <xf numFmtId="0" fontId="5" fillId="0" borderId="36" xfId="4" applyFont="1" applyBorder="1" applyAlignment="1" applyProtection="1">
      <alignment horizontal="center" vertical="center" wrapText="1"/>
      <protection locked="0"/>
    </xf>
    <xf numFmtId="167" fontId="30" fillId="0" borderId="1" xfId="4" applyNumberFormat="1" applyFont="1" applyFill="1" applyBorder="1" applyAlignment="1" applyProtection="1">
      <alignment vertical="top" wrapText="1"/>
      <protection locked="0"/>
    </xf>
    <xf numFmtId="0" fontId="18" fillId="0" borderId="40" xfId="0" applyFont="1" applyBorder="1" applyAlignment="1" applyProtection="1">
      <alignment vertical="top" wrapText="1"/>
      <protection locked="0"/>
    </xf>
    <xf numFmtId="0" fontId="14" fillId="0" borderId="20" xfId="0" applyFont="1" applyBorder="1" applyAlignment="1" applyProtection="1">
      <alignment horizontal="center" vertical="center" wrapText="1"/>
      <protection locked="0"/>
    </xf>
    <xf numFmtId="0" fontId="18" fillId="0" borderId="43" xfId="0" applyFont="1" applyBorder="1" applyAlignment="1" applyProtection="1">
      <alignment vertical="top" wrapText="1"/>
      <protection locked="0"/>
    </xf>
    <xf numFmtId="0" fontId="14" fillId="0" borderId="41" xfId="0" applyFont="1" applyBorder="1" applyAlignment="1" applyProtection="1">
      <alignment horizontal="center" vertical="center" wrapText="1"/>
      <protection locked="0"/>
    </xf>
    <xf numFmtId="0" fontId="18" fillId="0" borderId="40" xfId="0" applyFont="1" applyFill="1" applyBorder="1" applyAlignment="1" applyProtection="1">
      <alignment vertical="top" wrapText="1"/>
      <protection locked="0"/>
    </xf>
    <xf numFmtId="0" fontId="5" fillId="13" borderId="31" xfId="4" applyFont="1" applyFill="1" applyBorder="1" applyAlignment="1">
      <alignment horizontal="center" vertical="center" wrapText="1"/>
    </xf>
    <xf numFmtId="0" fontId="18" fillId="2" borderId="47" xfId="0" applyFont="1" applyFill="1" applyBorder="1" applyAlignment="1" applyProtection="1">
      <alignment vertical="top" wrapText="1"/>
      <protection locked="0"/>
    </xf>
    <xf numFmtId="0" fontId="3" fillId="0" borderId="12" xfId="4" applyFont="1" applyFill="1" applyBorder="1" applyAlignment="1">
      <alignment horizontal="left" vertical="top" wrapText="1"/>
    </xf>
    <xf numFmtId="0" fontId="5" fillId="0" borderId="12" xfId="4" applyFont="1" applyFill="1" applyBorder="1" applyAlignment="1">
      <alignment horizontal="left" vertical="top" wrapText="1"/>
    </xf>
    <xf numFmtId="14" fontId="3" fillId="0" borderId="12" xfId="4" applyNumberFormat="1" applyFont="1" applyFill="1" applyBorder="1" applyAlignment="1">
      <alignment horizontal="left" vertical="top" wrapText="1"/>
    </xf>
    <xf numFmtId="14" fontId="3" fillId="0" borderId="8" xfId="4" applyNumberFormat="1" applyFont="1" applyFill="1" applyBorder="1" applyAlignment="1">
      <alignment horizontal="left" vertical="top" wrapText="1"/>
    </xf>
    <xf numFmtId="0" fontId="18" fillId="2" borderId="24" xfId="0" applyFont="1" applyFill="1" applyBorder="1" applyAlignment="1" applyProtection="1">
      <alignment vertical="top" wrapText="1"/>
      <protection locked="0"/>
    </xf>
    <xf numFmtId="0" fontId="18" fillId="0" borderId="50"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51" xfId="0" applyFont="1" applyBorder="1" applyAlignment="1" applyProtection="1">
      <alignment vertical="top" wrapText="1"/>
      <protection locked="0"/>
    </xf>
    <xf numFmtId="0" fontId="14" fillId="0" borderId="19" xfId="0" applyFont="1" applyBorder="1" applyAlignment="1" applyProtection="1">
      <alignment horizontal="center" vertical="center" wrapText="1"/>
      <protection locked="0"/>
    </xf>
    <xf numFmtId="0" fontId="18" fillId="0" borderId="32" xfId="0" applyFont="1" applyBorder="1" applyAlignment="1" applyProtection="1">
      <alignment vertical="top" wrapText="1"/>
      <protection locked="0"/>
    </xf>
    <xf numFmtId="0" fontId="3" fillId="0" borderId="46" xfId="3" applyFont="1" applyFill="1" applyBorder="1" applyAlignment="1" applyProtection="1">
      <alignment horizontal="left" vertical="top" wrapText="1"/>
    </xf>
    <xf numFmtId="0" fontId="18" fillId="2" borderId="53" xfId="0" applyFont="1" applyFill="1" applyBorder="1" applyAlignment="1" applyProtection="1">
      <alignment vertical="top" wrapText="1"/>
      <protection locked="0"/>
    </xf>
    <xf numFmtId="0" fontId="18" fillId="2" borderId="48" xfId="0" applyFont="1" applyFill="1" applyBorder="1" applyAlignment="1" applyProtection="1">
      <alignment vertical="top" wrapText="1"/>
      <protection locked="0"/>
    </xf>
    <xf numFmtId="0" fontId="18" fillId="2" borderId="39" xfId="0" applyFont="1" applyFill="1" applyBorder="1" applyAlignment="1" applyProtection="1">
      <alignment vertical="top" wrapText="1"/>
      <protection locked="0"/>
    </xf>
    <xf numFmtId="0" fontId="9" fillId="0" borderId="39" xfId="0" applyFont="1" applyBorder="1" applyAlignment="1" applyProtection="1">
      <alignment vertical="top" wrapText="1"/>
      <protection locked="0"/>
    </xf>
    <xf numFmtId="0" fontId="19" fillId="0" borderId="40" xfId="0" applyFont="1" applyBorder="1"/>
    <xf numFmtId="0" fontId="5" fillId="2" borderId="30" xfId="4" applyFont="1" applyFill="1" applyBorder="1" applyAlignment="1">
      <alignment horizontal="center" vertical="center" wrapText="1"/>
    </xf>
    <xf numFmtId="0" fontId="5" fillId="2" borderId="33" xfId="4" applyFont="1" applyFill="1" applyBorder="1" applyAlignment="1">
      <alignment horizontal="center" vertical="center" wrapText="1"/>
    </xf>
    <xf numFmtId="0" fontId="35" fillId="0" borderId="39" xfId="6" applyFont="1" applyFill="1" applyBorder="1" applyAlignment="1">
      <alignment vertical="center"/>
    </xf>
    <xf numFmtId="0" fontId="5" fillId="2" borderId="36" xfId="4" applyFont="1" applyFill="1" applyBorder="1" applyAlignment="1" applyProtection="1">
      <alignment horizontal="center" vertical="center" wrapText="1"/>
      <protection locked="0"/>
    </xf>
    <xf numFmtId="0" fontId="11" fillId="7" borderId="47" xfId="0" applyFont="1" applyFill="1" applyBorder="1" applyAlignment="1" applyProtection="1">
      <alignment horizontal="center" vertical="center"/>
      <protection locked="0"/>
    </xf>
    <xf numFmtId="0" fontId="5" fillId="0" borderId="31" xfId="4" applyFont="1" applyFill="1" applyBorder="1" applyAlignment="1" applyProtection="1">
      <alignment horizontal="center" vertical="center" wrapText="1"/>
      <protection locked="0"/>
    </xf>
    <xf numFmtId="0" fontId="5" fillId="0" borderId="15" xfId="4" applyFont="1" applyFill="1" applyBorder="1" applyAlignment="1" applyProtection="1">
      <alignment horizontal="center" vertical="center" wrapText="1"/>
      <protection locked="0"/>
    </xf>
    <xf numFmtId="0" fontId="15" fillId="10" borderId="41" xfId="0" applyFont="1" applyFill="1" applyBorder="1" applyAlignment="1" applyProtection="1">
      <alignment vertical="top"/>
      <protection locked="0"/>
    </xf>
    <xf numFmtId="0" fontId="15" fillId="10" borderId="36" xfId="0" applyFont="1" applyFill="1" applyBorder="1" applyAlignment="1" applyProtection="1">
      <alignment vertical="top"/>
      <protection locked="0"/>
    </xf>
    <xf numFmtId="0" fontId="6" fillId="10" borderId="54" xfId="0" applyFont="1" applyFill="1" applyBorder="1" applyAlignment="1" applyProtection="1">
      <alignment vertical="top"/>
      <protection locked="0"/>
    </xf>
    <xf numFmtId="0" fontId="5" fillId="0" borderId="41" xfId="4" applyFont="1" applyBorder="1" applyAlignment="1" applyProtection="1">
      <alignment horizontal="center" vertical="center" wrapText="1"/>
      <protection locked="0"/>
    </xf>
    <xf numFmtId="167" fontId="30" fillId="0" borderId="8" xfId="4" applyNumberFormat="1" applyFont="1" applyFill="1" applyBorder="1" applyAlignment="1" applyProtection="1">
      <alignment vertical="top" wrapText="1"/>
      <protection locked="0"/>
    </xf>
    <xf numFmtId="0" fontId="14" fillId="0" borderId="6" xfId="0" applyFont="1" applyBorder="1" applyAlignment="1" applyProtection="1">
      <alignment horizontal="center" vertical="center" wrapText="1"/>
      <protection locked="0"/>
    </xf>
    <xf numFmtId="0" fontId="18" fillId="0" borderId="55" xfId="0" applyFont="1" applyBorder="1" applyAlignment="1" applyProtection="1">
      <alignment vertical="top" wrapText="1"/>
      <protection locked="0"/>
    </xf>
    <xf numFmtId="0" fontId="18" fillId="0" borderId="49" xfId="0" applyFont="1" applyBorder="1" applyAlignment="1" applyProtection="1">
      <alignment vertical="top" wrapText="1"/>
      <protection locked="0"/>
    </xf>
    <xf numFmtId="0" fontId="15" fillId="3" borderId="41" xfId="0" applyFont="1" applyFill="1" applyBorder="1" applyAlignment="1" applyProtection="1">
      <alignment vertical="top"/>
      <protection locked="0"/>
    </xf>
    <xf numFmtId="0" fontId="6" fillId="3" borderId="41" xfId="0" applyFont="1" applyFill="1" applyBorder="1" applyAlignment="1" applyProtection="1">
      <alignment vertical="top"/>
      <protection locked="0"/>
    </xf>
    <xf numFmtId="0" fontId="15" fillId="3" borderId="36" xfId="0" applyFont="1" applyFill="1" applyBorder="1" applyAlignment="1" applyProtection="1">
      <alignment vertical="top"/>
      <protection locked="0"/>
    </xf>
    <xf numFmtId="0" fontId="6" fillId="3" borderId="54" xfId="0" applyFont="1" applyFill="1" applyBorder="1" applyAlignment="1" applyProtection="1">
      <alignment vertical="top"/>
      <protection locked="0"/>
    </xf>
    <xf numFmtId="0" fontId="11" fillId="13" borderId="41" xfId="0" applyFont="1" applyFill="1" applyBorder="1" applyAlignment="1" applyProtection="1">
      <alignment vertical="top"/>
      <protection locked="0"/>
    </xf>
    <xf numFmtId="0" fontId="6" fillId="13" borderId="54" xfId="0" applyFont="1" applyFill="1" applyBorder="1" applyAlignment="1" applyProtection="1">
      <alignment vertical="top"/>
      <protection locked="0"/>
    </xf>
    <xf numFmtId="0" fontId="14" fillId="15" borderId="13" xfId="0" applyFont="1" applyFill="1" applyBorder="1" applyAlignment="1" applyProtection="1">
      <alignment horizontal="center" vertical="center" wrapText="1"/>
      <protection locked="0"/>
    </xf>
    <xf numFmtId="0" fontId="19" fillId="15" borderId="12" xfId="0" applyFont="1" applyFill="1" applyBorder="1"/>
    <xf numFmtId="0" fontId="18" fillId="15" borderId="3" xfId="0" applyFont="1" applyFill="1" applyBorder="1" applyAlignment="1" applyProtection="1">
      <alignment vertical="top" wrapText="1"/>
      <protection locked="0"/>
    </xf>
    <xf numFmtId="0" fontId="3" fillId="15" borderId="0" xfId="0" applyFont="1" applyFill="1" applyAlignment="1" applyProtection="1">
      <alignment vertical="top"/>
      <protection locked="0"/>
    </xf>
    <xf numFmtId="0" fontId="14" fillId="15" borderId="15" xfId="0" applyFont="1" applyFill="1" applyBorder="1" applyAlignment="1" applyProtection="1">
      <alignment horizontal="center" vertical="center" wrapText="1"/>
      <protection locked="0"/>
    </xf>
    <xf numFmtId="0" fontId="18" fillId="15" borderId="22" xfId="0" applyFont="1" applyFill="1" applyBorder="1" applyAlignment="1" applyProtection="1">
      <alignment vertical="top" wrapText="1"/>
      <protection locked="0"/>
    </xf>
    <xf numFmtId="0" fontId="18" fillId="15" borderId="24" xfId="0" applyFont="1" applyFill="1" applyBorder="1" applyAlignment="1" applyProtection="1">
      <alignment vertical="top" wrapText="1"/>
      <protection locked="0"/>
    </xf>
    <xf numFmtId="0" fontId="19" fillId="15" borderId="12" xfId="0" applyFont="1" applyFill="1" applyBorder="1" applyAlignment="1">
      <alignment wrapText="1"/>
    </xf>
    <xf numFmtId="0" fontId="18" fillId="16" borderId="32" xfId="0" applyFont="1" applyFill="1" applyBorder="1" applyAlignment="1" applyProtection="1">
      <alignment vertical="top" wrapText="1"/>
      <protection locked="0"/>
    </xf>
    <xf numFmtId="0" fontId="18" fillId="16" borderId="29" xfId="0" applyFont="1" applyFill="1" applyBorder="1" applyAlignment="1" applyProtection="1">
      <alignment vertical="top" wrapText="1"/>
      <protection locked="0"/>
    </xf>
    <xf numFmtId="0" fontId="18" fillId="16" borderId="23" xfId="0" applyFont="1" applyFill="1" applyBorder="1" applyAlignment="1" applyProtection="1">
      <alignment vertical="top" wrapText="1"/>
      <protection locked="0"/>
    </xf>
    <xf numFmtId="0" fontId="18" fillId="16" borderId="24" xfId="0" applyFont="1" applyFill="1" applyBorder="1" applyAlignment="1" applyProtection="1">
      <alignment vertical="top" wrapText="1"/>
      <protection locked="0"/>
    </xf>
    <xf numFmtId="0" fontId="18" fillId="16" borderId="33" xfId="0" applyFont="1" applyFill="1" applyBorder="1" applyAlignment="1" applyProtection="1">
      <alignment vertical="top" wrapText="1"/>
      <protection locked="0"/>
    </xf>
    <xf numFmtId="0" fontId="18" fillId="16" borderId="34" xfId="0" applyFont="1" applyFill="1" applyBorder="1" applyAlignment="1" applyProtection="1">
      <alignment vertical="top" wrapText="1"/>
      <protection locked="0"/>
    </xf>
    <xf numFmtId="0" fontId="18" fillId="0" borderId="22" xfId="0" applyFont="1" applyFill="1" applyBorder="1" applyAlignment="1" applyProtection="1">
      <alignment vertical="top" wrapText="1"/>
      <protection locked="0"/>
    </xf>
    <xf numFmtId="0" fontId="18" fillId="15" borderId="12" xfId="0" applyFont="1" applyFill="1" applyBorder="1" applyAlignment="1" applyProtection="1">
      <alignment vertical="top" wrapText="1"/>
      <protection locked="0"/>
    </xf>
    <xf numFmtId="0" fontId="14" fillId="15" borderId="14" xfId="0" applyFont="1" applyFill="1" applyBorder="1" applyAlignment="1" applyProtection="1">
      <alignment horizontal="center" vertical="center" wrapText="1"/>
      <protection locked="0"/>
    </xf>
    <xf numFmtId="0" fontId="18" fillId="0" borderId="8" xfId="0" applyFont="1" applyFill="1" applyBorder="1" applyAlignment="1" applyProtection="1">
      <alignment vertical="top" wrapText="1"/>
      <protection locked="0"/>
    </xf>
    <xf numFmtId="0" fontId="18" fillId="15" borderId="29" xfId="0" applyFont="1" applyFill="1" applyBorder="1" applyAlignment="1" applyProtection="1">
      <alignment vertical="top" wrapText="1"/>
      <protection locked="0"/>
    </xf>
    <xf numFmtId="0" fontId="7" fillId="0" borderId="47" xfId="3" applyFill="1" applyBorder="1" applyAlignment="1" applyProtection="1">
      <alignment horizontal="left" vertical="top" wrapText="1"/>
    </xf>
    <xf numFmtId="0" fontId="17" fillId="0" borderId="47" xfId="4" applyFont="1" applyFill="1" applyBorder="1" applyAlignment="1">
      <alignment horizontal="left" vertical="top" wrapText="1"/>
    </xf>
    <xf numFmtId="0" fontId="7" fillId="0" borderId="46" xfId="3" applyFill="1" applyBorder="1" applyAlignment="1" applyProtection="1">
      <alignment horizontal="left" vertical="top" wrapText="1"/>
    </xf>
    <xf numFmtId="0" fontId="3" fillId="0" borderId="47" xfId="3" applyFont="1" applyFill="1" applyBorder="1" applyAlignment="1" applyProtection="1">
      <alignment horizontal="left" vertical="top" wrapText="1"/>
    </xf>
    <xf numFmtId="0" fontId="21" fillId="0" borderId="47" xfId="4" applyFont="1" applyFill="1" applyBorder="1" applyAlignment="1">
      <alignment horizontal="left" vertical="top" wrapText="1"/>
    </xf>
    <xf numFmtId="14" fontId="21" fillId="0" borderId="46" xfId="4" applyNumberFormat="1" applyFont="1" applyFill="1" applyBorder="1" applyAlignment="1">
      <alignment horizontal="left" vertical="top" wrapText="1"/>
    </xf>
    <xf numFmtId="14" fontId="21" fillId="0" borderId="4" xfId="4" applyNumberFormat="1" applyFont="1" applyFill="1" applyBorder="1" applyAlignment="1">
      <alignment horizontal="left" vertical="top" wrapText="1"/>
    </xf>
    <xf numFmtId="0" fontId="18" fillId="0" borderId="47" xfId="0" applyFont="1" applyFill="1" applyBorder="1" applyAlignment="1" applyProtection="1">
      <alignment vertical="top" wrapText="1"/>
      <protection locked="0"/>
    </xf>
    <xf numFmtId="167" fontId="30" fillId="0" borderId="4" xfId="4" applyNumberFormat="1" applyFont="1" applyFill="1" applyBorder="1" applyAlignment="1" applyProtection="1">
      <alignment vertical="top" wrapText="1"/>
      <protection locked="0"/>
    </xf>
    <xf numFmtId="0" fontId="18" fillId="0" borderId="56" xfId="0" applyFont="1" applyBorder="1" applyAlignment="1" applyProtection="1">
      <alignment vertical="top" wrapText="1"/>
      <protection locked="0"/>
    </xf>
    <xf numFmtId="0" fontId="18" fillId="0" borderId="47" xfId="0" applyFont="1" applyBorder="1" applyAlignment="1" applyProtection="1">
      <alignment vertical="top" wrapText="1"/>
      <protection locked="0"/>
    </xf>
    <xf numFmtId="0" fontId="18" fillId="15" borderId="47" xfId="0" applyFont="1" applyFill="1" applyBorder="1" applyAlignment="1" applyProtection="1">
      <alignment vertical="top" wrapText="1"/>
      <protection locked="0"/>
    </xf>
    <xf numFmtId="0" fontId="18" fillId="15" borderId="48" xfId="0" applyFont="1" applyFill="1" applyBorder="1" applyAlignment="1" applyProtection="1">
      <alignment vertical="top" wrapText="1"/>
      <protection locked="0"/>
    </xf>
    <xf numFmtId="0" fontId="18" fillId="0" borderId="53" xfId="0" applyFont="1" applyBorder="1" applyAlignment="1" applyProtection="1">
      <alignment vertical="top" wrapText="1"/>
      <protection locked="0"/>
    </xf>
    <xf numFmtId="0" fontId="18" fillId="0" borderId="48" xfId="0" applyFont="1" applyBorder="1" applyAlignment="1" applyProtection="1">
      <alignment vertical="top" wrapText="1"/>
      <protection locked="0"/>
    </xf>
    <xf numFmtId="0" fontId="18" fillId="16" borderId="53" xfId="0" applyFont="1" applyFill="1" applyBorder="1" applyAlignment="1" applyProtection="1">
      <alignment vertical="top" wrapText="1"/>
      <protection locked="0"/>
    </xf>
    <xf numFmtId="0" fontId="18" fillId="16" borderId="48" xfId="0" applyFont="1" applyFill="1" applyBorder="1" applyAlignment="1" applyProtection="1">
      <alignment vertical="top" wrapText="1"/>
      <protection locked="0"/>
    </xf>
    <xf numFmtId="0" fontId="0" fillId="0" borderId="57" xfId="0" applyBorder="1"/>
    <xf numFmtId="0" fontId="0" fillId="0" borderId="39" xfId="0" applyBorder="1"/>
    <xf numFmtId="0" fontId="0" fillId="2" borderId="39" xfId="0" applyFill="1" applyBorder="1"/>
    <xf numFmtId="0" fontId="19" fillId="0" borderId="12" xfId="0" applyFont="1" applyFill="1" applyBorder="1" applyAlignment="1">
      <alignment vertical="top"/>
    </xf>
    <xf numFmtId="0" fontId="19" fillId="0" borderId="3" xfId="0" applyFont="1" applyFill="1" applyBorder="1" applyAlignment="1">
      <alignment vertical="top"/>
    </xf>
    <xf numFmtId="0" fontId="19" fillId="0" borderId="47" xfId="0" applyFont="1" applyFill="1" applyBorder="1" applyAlignment="1">
      <alignment vertical="top"/>
    </xf>
    <xf numFmtId="0" fontId="37" fillId="0" borderId="39" xfId="0" applyFont="1" applyFill="1" applyBorder="1"/>
    <xf numFmtId="0" fontId="5" fillId="2" borderId="14" xfId="4" applyFont="1" applyFill="1" applyBorder="1" applyAlignment="1">
      <alignment horizontal="center" vertical="center" wrapText="1"/>
    </xf>
    <xf numFmtId="14" fontId="21" fillId="0" borderId="35" xfId="4" applyNumberFormat="1" applyFont="1" applyFill="1" applyBorder="1" applyAlignment="1">
      <alignment horizontal="left" vertical="top" wrapText="1"/>
    </xf>
    <xf numFmtId="15" fontId="5" fillId="4" borderId="20" xfId="5" applyNumberFormat="1" applyFont="1" applyFill="1" applyBorder="1" applyAlignment="1">
      <alignment horizontal="center" vertical="center" wrapText="1"/>
    </xf>
    <xf numFmtId="0" fontId="18" fillId="0" borderId="21" xfId="0" applyFont="1" applyFill="1" applyBorder="1" applyAlignment="1" applyProtection="1">
      <alignment vertical="top" wrapText="1"/>
      <protection locked="0"/>
    </xf>
    <xf numFmtId="0" fontId="29" fillId="0" borderId="21" xfId="0" applyFont="1" applyFill="1" applyBorder="1" applyAlignment="1" applyProtection="1">
      <alignment vertical="top" wrapText="1"/>
      <protection locked="0"/>
    </xf>
    <xf numFmtId="0" fontId="18" fillId="0" borderId="23" xfId="0" applyFont="1" applyFill="1" applyBorder="1" applyAlignment="1" applyProtection="1">
      <alignment vertical="top" wrapText="1"/>
      <protection locked="0"/>
    </xf>
    <xf numFmtId="0" fontId="16" fillId="0" borderId="27"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protection locked="0"/>
    </xf>
    <xf numFmtId="0" fontId="18" fillId="0" borderId="53" xfId="0" applyFont="1" applyFill="1" applyBorder="1" applyAlignment="1" applyProtection="1">
      <alignment vertical="top" wrapText="1"/>
      <protection locked="0"/>
    </xf>
    <xf numFmtId="0" fontId="18" fillId="0" borderId="48" xfId="0" applyFont="1" applyFill="1" applyBorder="1" applyAlignment="1" applyProtection="1">
      <alignment vertical="top" wrapText="1"/>
      <protection locked="0"/>
    </xf>
    <xf numFmtId="0" fontId="21" fillId="0" borderId="46" xfId="4" applyFont="1" applyFill="1" applyBorder="1" applyAlignment="1">
      <alignment horizontal="left" vertical="top" wrapText="1"/>
    </xf>
    <xf numFmtId="14" fontId="21" fillId="0" borderId="0" xfId="4" applyNumberFormat="1" applyFont="1" applyFill="1" applyBorder="1" applyAlignment="1">
      <alignment horizontal="left" vertical="top" wrapText="1"/>
    </xf>
    <xf numFmtId="0" fontId="18" fillId="2" borderId="46" xfId="0" applyFont="1" applyFill="1" applyBorder="1" applyAlignment="1" applyProtection="1">
      <alignment vertical="top" wrapText="1"/>
      <protection locked="0"/>
    </xf>
    <xf numFmtId="0" fontId="36" fillId="0" borderId="57" xfId="0" applyFont="1" applyBorder="1"/>
    <xf numFmtId="165" fontId="0" fillId="2" borderId="57" xfId="0" applyNumberFormat="1" applyFill="1" applyBorder="1"/>
    <xf numFmtId="0" fontId="16" fillId="0" borderId="52" xfId="4" applyFont="1" applyFill="1" applyBorder="1" applyAlignment="1" applyProtection="1">
      <alignment vertical="top" wrapText="1"/>
      <protection locked="0"/>
    </xf>
    <xf numFmtId="0" fontId="16" fillId="0" borderId="49" xfId="4" applyFont="1" applyFill="1" applyBorder="1" applyAlignment="1" applyProtection="1">
      <alignment vertical="top" wrapText="1"/>
      <protection locked="0"/>
    </xf>
    <xf numFmtId="0" fontId="18" fillId="2" borderId="12" xfId="0" applyFont="1" applyFill="1" applyBorder="1" applyAlignment="1" applyProtection="1">
      <alignment vertical="top" wrapText="1"/>
    </xf>
    <xf numFmtId="0" fontId="18" fillId="2" borderId="21" xfId="0" applyFont="1" applyFill="1" applyBorder="1" applyAlignment="1" applyProtection="1">
      <alignment vertical="top" wrapText="1"/>
    </xf>
    <xf numFmtId="0" fontId="18" fillId="2" borderId="22" xfId="0" applyFont="1" applyFill="1" applyBorder="1" applyAlignment="1" applyProtection="1">
      <alignment vertical="top" wrapText="1"/>
    </xf>
    <xf numFmtId="0" fontId="18" fillId="2" borderId="23" xfId="0" applyFont="1" applyFill="1" applyBorder="1" applyAlignment="1" applyProtection="1">
      <alignment vertical="top" wrapText="1"/>
    </xf>
    <xf numFmtId="0" fontId="18" fillId="2" borderId="24" xfId="0" applyFont="1" applyFill="1" applyBorder="1" applyAlignment="1" applyProtection="1">
      <alignment vertical="top" wrapText="1"/>
    </xf>
    <xf numFmtId="0" fontId="18" fillId="2" borderId="3" xfId="0" applyFont="1" applyFill="1" applyBorder="1" applyAlignment="1" applyProtection="1">
      <alignment vertical="top" wrapText="1"/>
    </xf>
    <xf numFmtId="0" fontId="18" fillId="2" borderId="32" xfId="0" applyFont="1" applyFill="1" applyBorder="1" applyAlignment="1" applyProtection="1">
      <alignment vertical="top" wrapText="1"/>
    </xf>
    <xf numFmtId="0" fontId="18" fillId="2" borderId="29" xfId="0" applyFont="1" applyFill="1" applyBorder="1" applyAlignment="1" applyProtection="1">
      <alignment vertical="top" wrapText="1"/>
    </xf>
    <xf numFmtId="0" fontId="18" fillId="2" borderId="44" xfId="0" applyFont="1" applyFill="1" applyBorder="1" applyAlignment="1" applyProtection="1">
      <alignment vertical="top" wrapText="1"/>
    </xf>
    <xf numFmtId="0" fontId="18" fillId="2" borderId="45" xfId="0" applyFont="1" applyFill="1" applyBorder="1" applyAlignment="1" applyProtection="1">
      <alignment vertical="top" wrapText="1"/>
    </xf>
    <xf numFmtId="0" fontId="18" fillId="2" borderId="28" xfId="0" applyFont="1" applyFill="1" applyBorder="1" applyAlignment="1" applyProtection="1">
      <alignment vertical="top" wrapText="1"/>
    </xf>
    <xf numFmtId="0" fontId="19" fillId="15" borderId="12" xfId="0" applyFont="1" applyFill="1" applyBorder="1" applyProtection="1">
      <protection locked="0"/>
    </xf>
    <xf numFmtId="0" fontId="0" fillId="0" borderId="39" xfId="0" applyBorder="1" applyProtection="1">
      <protection locked="0"/>
    </xf>
    <xf numFmtId="0" fontId="19" fillId="15" borderId="12" xfId="0" applyFont="1" applyFill="1" applyBorder="1" applyAlignment="1" applyProtection="1">
      <alignment wrapText="1"/>
      <protection locked="0"/>
    </xf>
    <xf numFmtId="0" fontId="0" fillId="0" borderId="0" xfId="0" applyProtection="1">
      <protection locked="0"/>
    </xf>
    <xf numFmtId="0" fontId="19" fillId="15" borderId="18" xfId="0" applyFont="1" applyFill="1" applyBorder="1" applyAlignment="1" applyProtection="1">
      <alignment wrapText="1"/>
      <protection locked="0"/>
    </xf>
    <xf numFmtId="0" fontId="19" fillId="15" borderId="18" xfId="0" applyFont="1" applyFill="1" applyBorder="1" applyProtection="1">
      <protection locked="0"/>
    </xf>
    <xf numFmtId="167" fontId="21" fillId="0" borderId="1" xfId="4" applyNumberFormat="1" applyFont="1" applyFill="1" applyBorder="1" applyAlignment="1" applyProtection="1">
      <alignment vertical="top" wrapText="1"/>
      <protection locked="0"/>
    </xf>
    <xf numFmtId="0" fontId="16" fillId="0" borderId="49" xfId="4" applyFont="1" applyBorder="1" applyAlignment="1" applyProtection="1">
      <alignment vertical="top" wrapText="1"/>
      <protection locked="0"/>
    </xf>
    <xf numFmtId="0" fontId="0" fillId="0" borderId="0" xfId="0" applyBorder="1"/>
    <xf numFmtId="0" fontId="18" fillId="15" borderId="40" xfId="0" applyFont="1" applyFill="1" applyBorder="1" applyAlignment="1" applyProtection="1">
      <alignment vertical="top" wrapText="1"/>
      <protection locked="0"/>
    </xf>
    <xf numFmtId="0" fontId="14" fillId="0" borderId="14" xfId="0" applyFont="1" applyBorder="1" applyAlignment="1" applyProtection="1">
      <alignment horizontal="center" vertical="center" wrapText="1"/>
      <protection locked="0"/>
    </xf>
    <xf numFmtId="0" fontId="18" fillId="0" borderId="62" xfId="0" applyFont="1" applyBorder="1" applyAlignment="1" applyProtection="1">
      <alignment vertical="top" wrapText="1"/>
      <protection locked="0"/>
    </xf>
    <xf numFmtId="0" fontId="18" fillId="0" borderId="35" xfId="0" applyFont="1" applyBorder="1" applyAlignment="1" applyProtection="1">
      <alignment vertical="top" wrapText="1"/>
      <protection locked="0"/>
    </xf>
    <xf numFmtId="0" fontId="18" fillId="15" borderId="16" xfId="0" applyFont="1" applyFill="1" applyBorder="1" applyAlignment="1" applyProtection="1">
      <alignment vertical="top" wrapText="1"/>
      <protection locked="0"/>
    </xf>
    <xf numFmtId="0" fontId="18" fillId="15" borderId="35" xfId="0" applyFont="1" applyFill="1" applyBorder="1" applyAlignment="1" applyProtection="1">
      <alignment vertical="top" wrapText="1"/>
      <protection locked="0"/>
    </xf>
    <xf numFmtId="0" fontId="14" fillId="10" borderId="17" xfId="0" applyFont="1" applyFill="1" applyBorder="1" applyAlignment="1" applyProtection="1">
      <alignment vertical="top"/>
      <protection locked="0"/>
    </xf>
    <xf numFmtId="0" fontId="6" fillId="10" borderId="41" xfId="0" applyFont="1" applyFill="1" applyBorder="1" applyAlignment="1" applyProtection="1">
      <alignment vertical="top"/>
      <protection locked="0"/>
    </xf>
    <xf numFmtId="0" fontId="6" fillId="10" borderId="17" xfId="0" applyFont="1" applyFill="1" applyBorder="1" applyAlignment="1" applyProtection="1">
      <alignment vertical="top"/>
      <protection locked="0"/>
    </xf>
    <xf numFmtId="0" fontId="16" fillId="0" borderId="55" xfId="4" applyFont="1" applyFill="1" applyBorder="1" applyAlignment="1" applyProtection="1">
      <alignment vertical="top" wrapText="1"/>
      <protection locked="0"/>
    </xf>
    <xf numFmtId="0" fontId="18" fillId="0" borderId="63" xfId="0" applyFont="1" applyBorder="1" applyAlignment="1" applyProtection="1">
      <alignment vertical="top" wrapText="1"/>
      <protection locked="0"/>
    </xf>
    <xf numFmtId="0" fontId="19" fillId="15" borderId="0" xfId="0" applyFont="1" applyFill="1" applyBorder="1" applyProtection="1">
      <protection locked="0"/>
    </xf>
    <xf numFmtId="0" fontId="18" fillId="0" borderId="16" xfId="0" applyFont="1" applyBorder="1" applyAlignment="1" applyProtection="1">
      <alignment vertical="top" wrapText="1"/>
      <protection locked="0"/>
    </xf>
    <xf numFmtId="0" fontId="18" fillId="0" borderId="8" xfId="0" applyFont="1" applyBorder="1" applyAlignment="1" applyProtection="1">
      <alignment vertical="top" wrapText="1"/>
      <protection locked="0"/>
    </xf>
    <xf numFmtId="0" fontId="18" fillId="16" borderId="21" xfId="0" applyFont="1" applyFill="1" applyBorder="1" applyAlignment="1" applyProtection="1">
      <alignment vertical="top" wrapText="1"/>
      <protection locked="0"/>
    </xf>
    <xf numFmtId="0" fontId="18" fillId="16" borderId="22" xfId="0" applyFont="1" applyFill="1" applyBorder="1" applyAlignment="1" applyProtection="1">
      <alignment vertical="top" wrapText="1"/>
      <protection locked="0"/>
    </xf>
    <xf numFmtId="0" fontId="18" fillId="0" borderId="64" xfId="0" applyFont="1" applyBorder="1" applyAlignment="1" applyProtection="1">
      <alignment vertical="top" wrapText="1"/>
      <protection locked="0"/>
    </xf>
    <xf numFmtId="0" fontId="18" fillId="15" borderId="64" xfId="0" applyFont="1" applyFill="1" applyBorder="1" applyAlignment="1" applyProtection="1">
      <alignment vertical="top" wrapText="1"/>
      <protection locked="0"/>
    </xf>
    <xf numFmtId="0" fontId="18" fillId="2" borderId="64" xfId="0" applyFont="1" applyFill="1" applyBorder="1" applyAlignment="1" applyProtection="1">
      <alignment vertical="top" wrapText="1"/>
    </xf>
    <xf numFmtId="0" fontId="19" fillId="15" borderId="3" xfId="0" applyFont="1" applyFill="1" applyBorder="1" applyAlignment="1" applyProtection="1">
      <alignment wrapText="1"/>
      <protection locked="0"/>
    </xf>
    <xf numFmtId="0" fontId="19" fillId="15" borderId="3" xfId="0" applyFont="1" applyFill="1" applyBorder="1" applyProtection="1">
      <protection locked="0"/>
    </xf>
    <xf numFmtId="0" fontId="18" fillId="0" borderId="64" xfId="0" applyFont="1" applyFill="1" applyBorder="1" applyAlignment="1" applyProtection="1">
      <alignment vertical="top" wrapText="1"/>
      <protection locked="0"/>
    </xf>
    <xf numFmtId="0" fontId="0" fillId="0" borderId="3" xfId="0" applyBorder="1" applyAlignment="1">
      <alignment vertical="top"/>
    </xf>
    <xf numFmtId="15" fontId="5" fillId="4" borderId="31" xfId="5" applyNumberFormat="1" applyFont="1" applyFill="1" applyBorder="1" applyAlignment="1">
      <alignment horizontal="center" vertical="center" wrapText="1"/>
    </xf>
    <xf numFmtId="0" fontId="0" fillId="0" borderId="12" xfId="0" applyBorder="1" applyAlignment="1">
      <alignment vertical="top"/>
    </xf>
    <xf numFmtId="0" fontId="5" fillId="2" borderId="15" xfId="4" applyFont="1" applyFill="1" applyBorder="1" applyAlignment="1">
      <alignment horizontal="center" vertical="center" wrapText="1"/>
    </xf>
    <xf numFmtId="0" fontId="30" fillId="0" borderId="39" xfId="6" applyFont="1" applyFill="1" applyBorder="1" applyAlignment="1">
      <alignment vertical="top"/>
    </xf>
    <xf numFmtId="0" fontId="0" fillId="0" borderId="40" xfId="0" applyBorder="1" applyProtection="1">
      <protection locked="0"/>
    </xf>
    <xf numFmtId="0" fontId="14" fillId="0" borderId="31" xfId="0" applyFont="1" applyBorder="1" applyAlignment="1" applyProtection="1">
      <alignment horizontal="center" vertical="center" wrapText="1"/>
      <protection locked="0"/>
    </xf>
    <xf numFmtId="0" fontId="18" fillId="0" borderId="65" xfId="0" applyFont="1" applyBorder="1" applyAlignment="1" applyProtection="1">
      <alignment vertical="top" wrapText="1"/>
      <protection locked="0"/>
    </xf>
    <xf numFmtId="0" fontId="18" fillId="0" borderId="66" xfId="0" applyFont="1" applyBorder="1" applyAlignment="1" applyProtection="1">
      <alignment vertical="top" wrapText="1"/>
      <protection locked="0"/>
    </xf>
    <xf numFmtId="14" fontId="7" fillId="0" borderId="12" xfId="3" applyNumberFormat="1" applyFont="1" applyFill="1" applyBorder="1" applyAlignment="1" applyProtection="1">
      <alignment horizontal="left" vertical="top" wrapText="1"/>
    </xf>
    <xf numFmtId="0" fontId="7" fillId="0" borderId="0" xfId="3" applyAlignment="1" applyProtection="1">
      <alignment vertical="top" wrapText="1"/>
    </xf>
    <xf numFmtId="0" fontId="7" fillId="0" borderId="3" xfId="3" applyBorder="1" applyAlignment="1" applyProtection="1">
      <alignment vertical="top" wrapText="1"/>
    </xf>
    <xf numFmtId="0" fontId="19" fillId="0" borderId="0" xfId="0" applyFont="1" applyAlignment="1">
      <alignment vertical="top"/>
    </xf>
    <xf numFmtId="0" fontId="5" fillId="0" borderId="0" xfId="4" applyFont="1" applyBorder="1" applyAlignment="1" applyProtection="1">
      <alignment horizontal="center" vertical="center" wrapText="1"/>
      <protection locked="0"/>
    </xf>
    <xf numFmtId="0" fontId="5" fillId="2" borderId="60" xfId="4" applyFont="1" applyFill="1" applyBorder="1" applyAlignment="1" applyProtection="1">
      <alignment horizontal="center" vertical="center" wrapText="1"/>
      <protection locked="0"/>
    </xf>
    <xf numFmtId="0" fontId="5" fillId="2" borderId="45" xfId="4" applyFont="1" applyFill="1" applyBorder="1" applyAlignment="1" applyProtection="1">
      <alignment horizontal="center" vertical="center" wrapText="1"/>
      <protection locked="0"/>
    </xf>
    <xf numFmtId="0" fontId="5" fillId="2" borderId="61" xfId="4" applyFont="1" applyFill="1" applyBorder="1" applyAlignment="1" applyProtection="1">
      <alignment horizontal="center" vertical="center" wrapText="1"/>
      <protection locked="0"/>
    </xf>
    <xf numFmtId="0" fontId="14" fillId="0" borderId="59" xfId="0" applyFont="1" applyBorder="1" applyAlignment="1" applyProtection="1">
      <alignment horizontal="center" vertical="center" wrapText="1"/>
      <protection locked="0"/>
    </xf>
    <xf numFmtId="0" fontId="14" fillId="2" borderId="44" xfId="0" applyFont="1" applyFill="1" applyBorder="1" applyAlignment="1" applyProtection="1">
      <alignment horizontal="center" vertical="center" wrapText="1"/>
      <protection locked="0"/>
    </xf>
    <xf numFmtId="0" fontId="14" fillId="0" borderId="46" xfId="0" applyFont="1" applyBorder="1" applyAlignment="1" applyProtection="1">
      <alignment horizontal="center" vertical="center" wrapText="1"/>
      <protection locked="0"/>
    </xf>
    <xf numFmtId="0" fontId="14" fillId="15" borderId="46" xfId="0" applyFont="1" applyFill="1" applyBorder="1" applyAlignment="1" applyProtection="1">
      <alignment horizontal="center" vertical="center" wrapText="1"/>
      <protection locked="0"/>
    </xf>
    <xf numFmtId="0" fontId="14" fillId="15" borderId="45" xfId="0" applyFont="1" applyFill="1" applyBorder="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0" fontId="14" fillId="0" borderId="45" xfId="0" applyFont="1" applyBorder="1" applyAlignment="1" applyProtection="1">
      <alignment horizontal="center" vertical="center" wrapText="1"/>
      <protection locked="0"/>
    </xf>
    <xf numFmtId="0" fontId="14" fillId="0" borderId="61" xfId="0" applyFont="1" applyBorder="1" applyAlignment="1" applyProtection="1">
      <alignment horizontal="center" vertical="center" wrapText="1"/>
      <protection locked="0"/>
    </xf>
    <xf numFmtId="0" fontId="14" fillId="15" borderId="61" xfId="0" applyFont="1" applyFill="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5" fillId="13" borderId="67" xfId="4" applyFont="1" applyFill="1" applyBorder="1" applyAlignment="1">
      <alignment horizontal="center" vertical="center" wrapText="1"/>
    </xf>
    <xf numFmtId="0" fontId="5" fillId="13" borderId="68" xfId="4" applyFont="1" applyFill="1" applyBorder="1" applyAlignment="1">
      <alignment horizontal="center" vertical="center" wrapText="1"/>
    </xf>
    <xf numFmtId="0" fontId="21" fillId="0" borderId="12" xfId="3" applyFont="1" applyFill="1" applyBorder="1" applyAlignment="1" applyProtection="1">
      <alignment horizontal="left" vertical="top" wrapText="1"/>
    </xf>
    <xf numFmtId="0" fontId="18" fillId="0" borderId="27" xfId="0" applyFont="1" applyFill="1" applyBorder="1" applyAlignment="1" applyProtection="1">
      <alignment vertical="top" wrapText="1"/>
      <protection locked="0"/>
    </xf>
    <xf numFmtId="0" fontId="21" fillId="0" borderId="12" xfId="4" applyFont="1" applyBorder="1" applyAlignment="1">
      <alignment horizontal="left" vertical="top" wrapText="1"/>
    </xf>
    <xf numFmtId="0" fontId="3" fillId="0" borderId="0" xfId="2" applyAlignment="1" applyProtection="1">
      <alignment horizontal="center" vertical="center"/>
      <protection locked="0"/>
    </xf>
    <xf numFmtId="0" fontId="3" fillId="0" borderId="0" xfId="2" applyAlignment="1" applyProtection="1">
      <alignment vertical="center"/>
      <protection locked="0"/>
    </xf>
    <xf numFmtId="164" fontId="3" fillId="0" borderId="0" xfId="2" applyNumberFormat="1" applyAlignment="1" applyProtection="1">
      <alignment vertical="center"/>
      <protection locked="0"/>
    </xf>
    <xf numFmtId="164" fontId="3" fillId="0" borderId="0" xfId="2" applyNumberFormat="1" applyAlignment="1" applyProtection="1">
      <alignment horizontal="center" vertical="center"/>
      <protection locked="0"/>
    </xf>
    <xf numFmtId="0" fontId="6" fillId="0" borderId="0" xfId="0" applyFont="1" applyProtection="1">
      <protection locked="0"/>
    </xf>
    <xf numFmtId="0" fontId="5" fillId="20" borderId="6" xfId="4"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164" fontId="6" fillId="0" borderId="0" xfId="0" applyNumberFormat="1" applyFont="1" applyProtection="1">
      <protection locked="0"/>
    </xf>
    <xf numFmtId="0" fontId="16" fillId="0" borderId="27" xfId="0" applyFont="1" applyBorder="1" applyAlignment="1" applyProtection="1">
      <alignment horizontal="left" vertical="top" wrapText="1"/>
      <protection locked="0"/>
    </xf>
    <xf numFmtId="167" fontId="30" fillId="0" borderId="8" xfId="4" applyNumberFormat="1" applyFont="1" applyBorder="1" applyAlignment="1" applyProtection="1">
      <alignment vertical="top" wrapText="1"/>
      <protection locked="0"/>
    </xf>
    <xf numFmtId="0" fontId="18" fillId="18" borderId="12" xfId="0" applyFont="1" applyFill="1" applyBorder="1" applyAlignment="1" applyProtection="1">
      <alignment vertical="top" wrapText="1"/>
      <protection locked="0"/>
    </xf>
    <xf numFmtId="0" fontId="18" fillId="18" borderId="22" xfId="0" applyFont="1" applyFill="1" applyBorder="1" applyAlignment="1" applyProtection="1">
      <alignment vertical="top" wrapText="1"/>
      <protection locked="0"/>
    </xf>
    <xf numFmtId="0" fontId="8" fillId="0" borderId="8" xfId="3" applyFont="1" applyFill="1" applyBorder="1" applyAlignment="1" applyProtection="1">
      <alignment vertical="top"/>
      <protection locked="0"/>
    </xf>
    <xf numFmtId="0" fontId="6" fillId="0" borderId="8" xfId="0" applyFont="1" applyFill="1" applyBorder="1" applyAlignment="1" applyProtection="1">
      <alignment vertical="top"/>
      <protection locked="0"/>
    </xf>
    <xf numFmtId="0" fontId="18" fillId="2" borderId="46" xfId="0" applyFont="1" applyFill="1" applyBorder="1" applyAlignment="1" applyProtection="1">
      <alignment vertical="top" wrapText="1"/>
    </xf>
    <xf numFmtId="0" fontId="18" fillId="15" borderId="46" xfId="0" applyFont="1" applyFill="1" applyBorder="1" applyAlignment="1" applyProtection="1">
      <alignment vertical="top" wrapText="1"/>
      <protection locked="0"/>
    </xf>
    <xf numFmtId="0" fontId="18" fillId="18" borderId="3" xfId="0" applyFont="1" applyFill="1" applyBorder="1" applyAlignment="1" applyProtection="1">
      <alignment vertical="top" wrapText="1"/>
      <protection locked="0"/>
    </xf>
    <xf numFmtId="0" fontId="7" fillId="0" borderId="3" xfId="3" applyBorder="1" applyAlignment="1" applyProtection="1">
      <alignment horizontal="left" vertical="top" wrapText="1"/>
    </xf>
    <xf numFmtId="0" fontId="18" fillId="0" borderId="46" xfId="0" applyFont="1" applyFill="1" applyBorder="1" applyAlignment="1" applyProtection="1">
      <alignment vertical="top" wrapText="1"/>
      <protection locked="0"/>
    </xf>
    <xf numFmtId="0" fontId="6" fillId="0" borderId="3" xfId="0" applyFont="1" applyBorder="1" applyAlignment="1">
      <alignment horizontal="center" vertical="center"/>
    </xf>
    <xf numFmtId="168" fontId="40" fillId="0" borderId="35" xfId="0" applyNumberFormat="1" applyFont="1" applyFill="1" applyBorder="1" applyAlignment="1">
      <alignment horizontal="left" vertical="top"/>
    </xf>
    <xf numFmtId="0" fontId="6" fillId="0" borderId="3" xfId="0" applyFont="1" applyBorder="1" applyAlignment="1" applyProtection="1">
      <alignment horizontal="left" vertical="top" wrapText="1"/>
      <protection locked="0"/>
    </xf>
    <xf numFmtId="0" fontId="6" fillId="0" borderId="3" xfId="0" applyFont="1" applyBorder="1" applyAlignment="1">
      <alignment horizontal="left" vertical="top" wrapText="1"/>
    </xf>
    <xf numFmtId="0" fontId="6" fillId="0" borderId="12" xfId="0" applyFont="1" applyBorder="1" applyAlignment="1">
      <alignment horizontal="center" vertical="center"/>
    </xf>
    <xf numFmtId="0" fontId="7" fillId="0" borderId="12" xfId="3" applyBorder="1" applyAlignment="1" applyProtection="1">
      <alignment horizontal="left" vertical="top" wrapText="1"/>
    </xf>
    <xf numFmtId="0" fontId="18" fillId="15" borderId="0" xfId="0" applyFont="1" applyFill="1" applyBorder="1" applyAlignment="1" applyProtection="1">
      <alignment vertical="top" wrapText="1"/>
      <protection locked="0"/>
    </xf>
    <xf numFmtId="0" fontId="14" fillId="0" borderId="54" xfId="0" applyFont="1" applyBorder="1" applyAlignment="1" applyProtection="1">
      <alignment horizontal="center" vertical="center" wrapText="1"/>
      <protection locked="0"/>
    </xf>
    <xf numFmtId="0" fontId="0" fillId="2" borderId="40" xfId="0" applyFill="1" applyBorder="1"/>
    <xf numFmtId="0" fontId="18" fillId="2" borderId="28" xfId="0" applyFont="1" applyFill="1" applyBorder="1" applyAlignment="1" applyProtection="1">
      <alignment vertical="top" wrapText="1"/>
      <protection locked="0"/>
    </xf>
    <xf numFmtId="0" fontId="0" fillId="8" borderId="71" xfId="0" applyFill="1" applyBorder="1"/>
    <xf numFmtId="0" fontId="0" fillId="8" borderId="9" xfId="0" applyFill="1" applyBorder="1"/>
    <xf numFmtId="0" fontId="18" fillId="15" borderId="70" xfId="0" applyFont="1" applyFill="1" applyBorder="1" applyAlignment="1" applyProtection="1">
      <alignment vertical="top" wrapText="1"/>
      <protection locked="0"/>
    </xf>
    <xf numFmtId="0" fontId="18" fillId="2" borderId="69" xfId="0" applyFont="1" applyFill="1" applyBorder="1" applyAlignment="1" applyProtection="1">
      <alignment vertical="top" wrapText="1"/>
    </xf>
    <xf numFmtId="0" fontId="14" fillId="6" borderId="0" xfId="0" applyFont="1" applyFill="1" applyAlignment="1" applyProtection="1">
      <alignment horizontal="left" vertical="center"/>
      <protection locked="0"/>
    </xf>
    <xf numFmtId="0" fontId="18" fillId="18" borderId="21" xfId="0" applyFont="1" applyFill="1" applyBorder="1" applyAlignment="1" applyProtection="1">
      <alignment vertical="top" wrapText="1"/>
      <protection locked="0"/>
    </xf>
    <xf numFmtId="168" fontId="40" fillId="0" borderId="16" xfId="0" applyNumberFormat="1" applyFont="1" applyFill="1" applyBorder="1" applyAlignment="1">
      <alignment horizontal="left" vertical="top"/>
    </xf>
    <xf numFmtId="0" fontId="0" fillId="0" borderId="40" xfId="0" applyBorder="1"/>
    <xf numFmtId="0" fontId="18" fillId="18" borderId="23" xfId="0" applyFont="1" applyFill="1" applyBorder="1" applyAlignment="1" applyProtection="1">
      <alignment vertical="top" wrapText="1"/>
      <protection locked="0"/>
    </xf>
    <xf numFmtId="0" fontId="18" fillId="18" borderId="24" xfId="0" applyFont="1" applyFill="1" applyBorder="1" applyAlignment="1" applyProtection="1">
      <alignment vertical="top" wrapText="1"/>
      <protection locked="0"/>
    </xf>
    <xf numFmtId="14" fontId="3" fillId="0" borderId="16" xfId="3" applyNumberFormat="1" applyFont="1" applyFill="1" applyBorder="1" applyAlignment="1" applyProtection="1">
      <alignment horizontal="left" vertical="top" wrapText="1"/>
    </xf>
    <xf numFmtId="0" fontId="43" fillId="5" borderId="17"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1" fillId="17" borderId="7" xfId="0" applyFont="1" applyFill="1" applyBorder="1" applyAlignment="1">
      <alignment vertical="top" wrapText="1"/>
    </xf>
    <xf numFmtId="0" fontId="44" fillId="17" borderId="7" xfId="3" applyFont="1" applyFill="1" applyBorder="1" applyAlignment="1" applyProtection="1">
      <alignment vertical="top" wrapText="1"/>
    </xf>
    <xf numFmtId="0" fontId="45" fillId="17" borderId="17" xfId="0" applyFont="1" applyFill="1" applyBorder="1" applyAlignment="1">
      <alignment vertical="top" wrapText="1"/>
    </xf>
    <xf numFmtId="0" fontId="41" fillId="17" borderId="60" xfId="0" applyFont="1" applyFill="1" applyBorder="1" applyAlignment="1">
      <alignment vertical="top" wrapText="1"/>
    </xf>
    <xf numFmtId="0" fontId="41" fillId="17" borderId="59" xfId="0" applyFont="1" applyFill="1" applyBorder="1" applyAlignment="1">
      <alignment vertical="top" wrapText="1"/>
    </xf>
    <xf numFmtId="0" fontId="45" fillId="17" borderId="41" xfId="0" applyFont="1" applyFill="1" applyBorder="1" applyAlignment="1">
      <alignment vertical="top" wrapText="1"/>
    </xf>
    <xf numFmtId="0" fontId="41" fillId="17" borderId="6" xfId="0" applyFont="1" applyFill="1" applyBorder="1" applyAlignment="1">
      <alignment vertical="top" wrapText="1"/>
    </xf>
    <xf numFmtId="0" fontId="45" fillId="17" borderId="6" xfId="2" applyFont="1" applyFill="1" applyBorder="1" applyAlignment="1">
      <alignment vertical="top" wrapText="1"/>
    </xf>
    <xf numFmtId="0" fontId="7" fillId="17" borderId="19" xfId="3" applyFill="1" applyBorder="1" applyAlignment="1" applyProtection="1">
      <alignment horizontal="left" vertical="top" wrapText="1"/>
    </xf>
    <xf numFmtId="0" fontId="5" fillId="0" borderId="0" xfId="2" applyFont="1" applyAlignment="1">
      <alignment vertical="top" wrapText="1"/>
    </xf>
    <xf numFmtId="0" fontId="3" fillId="0" borderId="0" xfId="2" applyAlignment="1">
      <alignment vertical="top" wrapText="1"/>
    </xf>
    <xf numFmtId="0" fontId="6" fillId="0" borderId="12" xfId="0" applyFont="1" applyBorder="1" applyAlignment="1" applyProtection="1">
      <alignment horizontal="left" vertical="top" wrapText="1"/>
      <protection locked="0"/>
    </xf>
    <xf numFmtId="0" fontId="46" fillId="0" borderId="0" xfId="0" applyFont="1"/>
    <xf numFmtId="0" fontId="5" fillId="19" borderId="6" xfId="2" applyFont="1" applyFill="1" applyBorder="1" applyAlignment="1">
      <alignment horizontal="center" vertical="center" wrapText="1"/>
    </xf>
    <xf numFmtId="0" fontId="5" fillId="2" borderId="6" xfId="2" applyFont="1" applyFill="1" applyBorder="1" applyAlignment="1">
      <alignment horizontal="center" vertical="center" wrapText="1"/>
    </xf>
    <xf numFmtId="164" fontId="5" fillId="19" borderId="6" xfId="2" applyNumberFormat="1" applyFont="1" applyFill="1" applyBorder="1" applyAlignment="1">
      <alignment horizontal="center" vertical="center" wrapText="1"/>
    </xf>
    <xf numFmtId="0" fontId="4" fillId="0" borderId="0" xfId="2" applyFont="1" applyAlignment="1" applyProtection="1">
      <alignment horizontal="left" vertical="center"/>
      <protection locked="0"/>
    </xf>
    <xf numFmtId="0" fontId="5" fillId="19" borderId="7" xfId="2" applyFont="1" applyFill="1" applyBorder="1" applyAlignment="1">
      <alignment horizontal="center" vertical="center" wrapText="1"/>
    </xf>
    <xf numFmtId="0" fontId="5" fillId="20" borderId="7" xfId="2" applyFont="1" applyFill="1" applyBorder="1" applyAlignment="1" applyProtection="1">
      <alignment horizontal="center" vertical="center" wrapText="1"/>
      <protection locked="0"/>
    </xf>
    <xf numFmtId="0" fontId="5" fillId="2" borderId="6" xfId="2" applyFont="1" applyFill="1" applyBorder="1" applyAlignment="1">
      <alignment vertical="top" wrapText="1"/>
    </xf>
    <xf numFmtId="0" fontId="5" fillId="0" borderId="6" xfId="0" applyFont="1" applyBorder="1" applyAlignment="1" applyProtection="1">
      <alignment vertical="top"/>
      <protection locked="0"/>
    </xf>
    <xf numFmtId="0" fontId="3" fillId="0" borderId="6" xfId="0" applyFont="1" applyBorder="1" applyAlignment="1" applyProtection="1">
      <alignment vertical="top" wrapText="1"/>
      <protection locked="0"/>
    </xf>
    <xf numFmtId="0" fontId="3" fillId="0" borderId="6" xfId="0" applyFont="1" applyBorder="1" applyAlignment="1">
      <alignment horizontal="left" vertical="top" wrapText="1"/>
    </xf>
    <xf numFmtId="0" fontId="3" fillId="0" borderId="6" xfId="3" applyFont="1" applyFill="1" applyBorder="1" applyAlignment="1" applyProtection="1">
      <alignment horizontal="left" vertical="top" wrapText="1"/>
    </xf>
    <xf numFmtId="15" fontId="3" fillId="0" borderId="6" xfId="2" applyNumberFormat="1" applyBorder="1" applyAlignment="1">
      <alignment horizontal="left" vertical="top" wrapText="1"/>
    </xf>
    <xf numFmtId="0" fontId="5" fillId="14" borderId="6" xfId="2" applyFont="1" applyFill="1" applyBorder="1" applyAlignment="1">
      <alignment vertical="top" wrapText="1"/>
    </xf>
    <xf numFmtId="0" fontId="6" fillId="0" borderId="6" xfId="0" applyFont="1" applyBorder="1" applyAlignment="1">
      <alignment vertical="top" wrapText="1"/>
    </xf>
    <xf numFmtId="0" fontId="3" fillId="14" borderId="6" xfId="2" applyFill="1" applyBorder="1" applyAlignment="1">
      <alignment vertical="top" wrapText="1"/>
    </xf>
    <xf numFmtId="0" fontId="6" fillId="0" borderId="6" xfId="0" applyFont="1" applyBorder="1" applyAlignment="1">
      <alignment horizontal="left" vertical="top"/>
    </xf>
    <xf numFmtId="0" fontId="5" fillId="2" borderId="6" xfId="0" applyFont="1" applyFill="1" applyBorder="1" applyAlignment="1">
      <alignment vertical="top" wrapText="1"/>
    </xf>
    <xf numFmtId="0" fontId="5" fillId="0" borderId="6" xfId="0" applyFont="1" applyBorder="1" applyAlignment="1">
      <alignment vertical="top" wrapText="1"/>
    </xf>
    <xf numFmtId="0" fontId="3" fillId="0" borderId="6" xfId="0" applyFont="1" applyBorder="1" applyAlignment="1">
      <alignment vertical="top" wrapText="1"/>
    </xf>
    <xf numFmtId="15" fontId="3" fillId="0" borderId="6" xfId="7" applyNumberFormat="1" applyFont="1" applyBorder="1" applyAlignment="1">
      <alignment horizontal="left" vertical="top" wrapText="1"/>
    </xf>
    <xf numFmtId="15" fontId="3" fillId="0" borderId="6" xfId="7" applyNumberFormat="1" applyFont="1" applyFill="1" applyBorder="1" applyAlignment="1">
      <alignment horizontal="left" vertical="top" wrapText="1"/>
    </xf>
    <xf numFmtId="0" fontId="3" fillId="20" borderId="6" xfId="2" applyFill="1" applyBorder="1" applyAlignment="1" applyProtection="1">
      <alignment horizontal="left" vertical="center" wrapText="1"/>
      <protection locked="0"/>
    </xf>
    <xf numFmtId="0" fontId="20" fillId="20" borderId="6" xfId="2" applyFont="1" applyFill="1" applyBorder="1" applyAlignment="1" applyProtection="1">
      <alignment horizontal="left" vertical="center" wrapText="1"/>
      <protection locked="0"/>
    </xf>
    <xf numFmtId="0" fontId="6" fillId="20" borderId="6" xfId="2" applyFont="1" applyFill="1" applyBorder="1" applyAlignment="1" applyProtection="1">
      <alignment vertical="center" wrapText="1"/>
      <protection locked="0"/>
    </xf>
    <xf numFmtId="0" fontId="6" fillId="0" borderId="39" xfId="0" applyFont="1" applyBorder="1" applyProtection="1">
      <protection locked="0"/>
    </xf>
    <xf numFmtId="0" fontId="6" fillId="0" borderId="39" xfId="0" applyFont="1" applyBorder="1" applyAlignment="1" applyProtection="1">
      <alignment vertical="center" wrapText="1"/>
      <protection locked="0"/>
    </xf>
    <xf numFmtId="0" fontId="5" fillId="0" borderId="6" xfId="4" applyFont="1" applyBorder="1" applyAlignment="1" applyProtection="1">
      <alignment horizontal="center" vertical="center" wrapText="1"/>
      <protection locked="0"/>
    </xf>
    <xf numFmtId="0" fontId="3" fillId="0" borderId="12" xfId="3" applyFont="1" applyFill="1" applyBorder="1" applyAlignment="1" applyProtection="1">
      <alignment vertical="top" wrapText="1"/>
    </xf>
    <xf numFmtId="0" fontId="48" fillId="21" borderId="12" xfId="3" applyFont="1" applyFill="1" applyBorder="1" applyAlignment="1" applyProtection="1">
      <alignment vertical="top"/>
    </xf>
    <xf numFmtId="0" fontId="6" fillId="0" borderId="12" xfId="0" applyFont="1" applyBorder="1" applyAlignment="1">
      <alignment horizontal="left" vertical="top" wrapText="1"/>
    </xf>
    <xf numFmtId="0" fontId="7" fillId="0" borderId="12" xfId="3" applyFill="1" applyBorder="1" applyAlignment="1" applyProtection="1">
      <alignment vertical="top" wrapText="1"/>
    </xf>
    <xf numFmtId="0" fontId="3" fillId="22" borderId="12" xfId="4" applyFill="1" applyBorder="1" applyAlignment="1">
      <alignment vertical="top" wrapText="1"/>
    </xf>
    <xf numFmtId="0" fontId="7" fillId="0" borderId="3" xfId="3" quotePrefix="1" applyFill="1" applyBorder="1" applyAlignment="1" applyProtection="1">
      <alignment vertical="top" wrapText="1"/>
    </xf>
    <xf numFmtId="0" fontId="3" fillId="0" borderId="12" xfId="4" applyBorder="1" applyAlignment="1">
      <alignment horizontal="left" vertical="top" wrapText="1"/>
    </xf>
    <xf numFmtId="0" fontId="6" fillId="0" borderId="55" xfId="0" applyFont="1" applyBorder="1" applyAlignment="1" applyProtection="1">
      <alignment horizontal="left" vertical="top" wrapText="1"/>
      <protection locked="0"/>
    </xf>
    <xf numFmtId="0" fontId="5" fillId="2" borderId="22" xfId="4" applyFont="1" applyFill="1" applyBorder="1" applyAlignment="1" applyProtection="1">
      <alignment horizontal="center" vertical="center" wrapText="1"/>
      <protection locked="0"/>
    </xf>
    <xf numFmtId="0" fontId="18" fillId="0" borderId="0" xfId="0" applyFont="1" applyAlignment="1" applyProtection="1">
      <alignment vertical="top" wrapText="1"/>
      <protection locked="0"/>
    </xf>
    <xf numFmtId="0" fontId="48" fillId="21" borderId="3" xfId="3" applyFont="1" applyFill="1" applyBorder="1" applyAlignment="1" applyProtection="1">
      <alignment vertical="top"/>
    </xf>
    <xf numFmtId="0" fontId="3" fillId="22" borderId="3" xfId="4" applyFill="1" applyBorder="1" applyAlignment="1">
      <alignment vertical="top" wrapText="1"/>
    </xf>
    <xf numFmtId="0" fontId="6" fillId="0" borderId="49" xfId="0" applyFont="1" applyBorder="1" applyAlignment="1" applyProtection="1">
      <alignment horizontal="left" vertical="top" wrapText="1"/>
      <protection locked="0"/>
    </xf>
    <xf numFmtId="0" fontId="5" fillId="2" borderId="24" xfId="4" applyFont="1" applyFill="1" applyBorder="1" applyAlignment="1" applyProtection="1">
      <alignment horizontal="center" vertical="center" wrapText="1"/>
      <protection locked="0"/>
    </xf>
    <xf numFmtId="0" fontId="6" fillId="0" borderId="49" xfId="0" applyFont="1" applyBorder="1" applyAlignment="1">
      <alignment horizontal="left" vertical="top" wrapText="1"/>
    </xf>
    <xf numFmtId="0" fontId="6" fillId="0" borderId="12" xfId="0" applyFont="1" applyBorder="1" applyAlignment="1">
      <alignment horizontal="left" vertical="top"/>
    </xf>
    <xf numFmtId="0" fontId="48" fillId="0" borderId="12" xfId="3" applyFont="1" applyFill="1" applyBorder="1" applyAlignment="1" applyProtection="1">
      <alignment horizontal="left" vertical="top" wrapText="1"/>
    </xf>
    <xf numFmtId="14" fontId="3" fillId="0" borderId="12" xfId="4" applyNumberFormat="1" applyBorder="1" applyAlignment="1">
      <alignment horizontal="left" vertical="top" wrapText="1"/>
    </xf>
    <xf numFmtId="0" fontId="6" fillId="0" borderId="3" xfId="0" applyFont="1" applyBorder="1" applyAlignment="1">
      <alignment horizontal="left" vertical="top"/>
    </xf>
    <xf numFmtId="0" fontId="48" fillId="0" borderId="3" xfId="3" applyFont="1" applyFill="1" applyBorder="1" applyAlignment="1" applyProtection="1">
      <alignment horizontal="left" vertical="top" wrapText="1"/>
    </xf>
    <xf numFmtId="0" fontId="3" fillId="0" borderId="3" xfId="4" applyBorder="1" applyAlignment="1">
      <alignment horizontal="left" vertical="top" wrapText="1"/>
    </xf>
    <xf numFmtId="14" fontId="3" fillId="0" borderId="3" xfId="4" applyNumberFormat="1" applyBorder="1" applyAlignment="1">
      <alignment horizontal="left" vertical="top" wrapText="1"/>
    </xf>
    <xf numFmtId="14" fontId="3" fillId="0" borderId="8" xfId="4" applyNumberFormat="1" applyBorder="1" applyAlignment="1">
      <alignment horizontal="left" vertical="top" wrapText="1"/>
    </xf>
    <xf numFmtId="0" fontId="3" fillId="0" borderId="49" xfId="4" applyBorder="1" applyAlignment="1" applyProtection="1">
      <alignment horizontal="left" vertical="top" wrapText="1"/>
      <protection locked="0"/>
    </xf>
    <xf numFmtId="0" fontId="3" fillId="0" borderId="49" xfId="4" applyBorder="1" applyAlignment="1" applyProtection="1">
      <alignment horizontal="left" vertical="top"/>
      <protection locked="0"/>
    </xf>
    <xf numFmtId="0" fontId="49" fillId="0" borderId="12" xfId="3" applyFont="1" applyFill="1" applyBorder="1" applyAlignment="1" applyProtection="1">
      <alignment horizontal="left" vertical="top" wrapText="1"/>
    </xf>
    <xf numFmtId="0" fontId="7" fillId="0" borderId="12" xfId="3" applyFill="1" applyBorder="1" applyAlignment="1" applyProtection="1">
      <alignment horizontal="left" vertical="top"/>
    </xf>
    <xf numFmtId="0" fontId="7" fillId="0" borderId="3" xfId="3" applyFill="1" applyBorder="1" applyAlignment="1" applyProtection="1">
      <alignment horizontal="left" vertical="top"/>
    </xf>
    <xf numFmtId="0" fontId="48" fillId="0" borderId="12" xfId="6" applyFont="1" applyFill="1" applyBorder="1" applyAlignment="1">
      <alignment horizontal="left" vertical="top"/>
    </xf>
    <xf numFmtId="0" fontId="7" fillId="14" borderId="12" xfId="3" applyFill="1" applyBorder="1" applyAlignment="1" applyProtection="1">
      <alignment horizontal="left" vertical="top" wrapText="1"/>
      <protection locked="0"/>
    </xf>
    <xf numFmtId="14" fontId="6" fillId="0" borderId="12" xfId="0" applyNumberFormat="1" applyFont="1" applyBorder="1" applyAlignment="1">
      <alignment horizontal="left" vertical="top"/>
    </xf>
    <xf numFmtId="0" fontId="48" fillId="0" borderId="3" xfId="6" applyFont="1" applyFill="1" applyBorder="1" applyAlignment="1">
      <alignment horizontal="left" vertical="top"/>
    </xf>
    <xf numFmtId="0" fontId="7" fillId="14" borderId="3" xfId="3" applyFill="1" applyBorder="1" applyAlignment="1" applyProtection="1">
      <alignment horizontal="left" vertical="top" wrapText="1"/>
      <protection locked="0"/>
    </xf>
    <xf numFmtId="14" fontId="6" fillId="0" borderId="3" xfId="0" applyNumberFormat="1" applyFont="1" applyBorder="1" applyAlignment="1">
      <alignment horizontal="left" vertical="top"/>
    </xf>
    <xf numFmtId="14" fontId="3" fillId="0" borderId="3" xfId="3" applyNumberFormat="1" applyFont="1" applyFill="1" applyBorder="1" applyAlignment="1" applyProtection="1">
      <alignment horizontal="left" vertical="top" wrapText="1"/>
    </xf>
    <xf numFmtId="0" fontId="3" fillId="0" borderId="12" xfId="3" applyFont="1" applyBorder="1" applyAlignment="1" applyProtection="1">
      <alignment horizontal="left" vertical="top" wrapText="1"/>
    </xf>
    <xf numFmtId="0" fontId="3" fillId="0" borderId="3" xfId="3" applyFont="1" applyBorder="1" applyAlignment="1" applyProtection="1">
      <alignment horizontal="left" vertical="top" wrapText="1"/>
    </xf>
    <xf numFmtId="0" fontId="5" fillId="0" borderId="16" xfId="4" applyFont="1" applyBorder="1" applyAlignment="1">
      <alignment horizontal="left" vertical="top" wrapText="1"/>
    </xf>
    <xf numFmtId="0" fontId="5" fillId="0" borderId="35" xfId="4" applyFont="1" applyBorder="1" applyAlignment="1">
      <alignment horizontal="left" vertical="top" wrapText="1"/>
    </xf>
    <xf numFmtId="14" fontId="3" fillId="0" borderId="1" xfId="4" applyNumberFormat="1" applyBorder="1" applyAlignment="1">
      <alignment horizontal="left" vertical="top" wrapText="1"/>
    </xf>
    <xf numFmtId="0" fontId="3" fillId="0" borderId="16" xfId="4" applyBorder="1" applyAlignment="1">
      <alignment horizontal="left" vertical="top" wrapText="1"/>
    </xf>
    <xf numFmtId="0" fontId="7" fillId="14" borderId="12" xfId="3" applyFill="1" applyBorder="1" applyAlignment="1" applyProtection="1">
      <alignment horizontal="left" vertical="top" wrapText="1"/>
    </xf>
    <xf numFmtId="0" fontId="3" fillId="0" borderId="35" xfId="4" applyBorder="1" applyAlignment="1">
      <alignment horizontal="left" vertical="top" wrapText="1"/>
    </xf>
    <xf numFmtId="0" fontId="7" fillId="14" borderId="3" xfId="3" applyFill="1" applyBorder="1" applyAlignment="1" applyProtection="1">
      <alignment horizontal="left" vertical="top" wrapText="1"/>
    </xf>
    <xf numFmtId="0" fontId="7" fillId="0" borderId="3" xfId="3" applyBorder="1" applyAlignment="1" applyProtection="1">
      <alignment horizontal="left" vertical="top"/>
    </xf>
    <xf numFmtId="0" fontId="6" fillId="0" borderId="35" xfId="0" applyFont="1" applyBorder="1" applyAlignment="1" applyProtection="1">
      <alignment horizontal="left" vertical="top" wrapText="1"/>
      <protection locked="0"/>
    </xf>
    <xf numFmtId="0" fontId="3" fillId="0" borderId="3" xfId="0" applyFont="1" applyBorder="1" applyAlignment="1">
      <alignment horizontal="left" vertical="top" wrapText="1"/>
    </xf>
    <xf numFmtId="0" fontId="6" fillId="0" borderId="3" xfId="0" applyFont="1" applyBorder="1" applyAlignment="1" applyProtection="1">
      <alignment horizontal="left" vertical="top"/>
      <protection locked="0"/>
    </xf>
    <xf numFmtId="0" fontId="7" fillId="0" borderId="47" xfId="3" applyBorder="1" applyAlignment="1" applyProtection="1">
      <alignment horizontal="left" vertical="top" wrapText="1"/>
      <protection locked="0"/>
    </xf>
    <xf numFmtId="169" fontId="7" fillId="0" borderId="3" xfId="3" applyNumberFormat="1" applyFill="1" applyBorder="1" applyAlignment="1" applyProtection="1">
      <alignment horizontal="left" vertical="top" wrapText="1"/>
    </xf>
    <xf numFmtId="0" fontId="6" fillId="0" borderId="12" xfId="0" applyFont="1" applyBorder="1" applyAlignment="1" applyProtection="1">
      <alignment horizontal="left" vertical="top"/>
      <protection locked="0"/>
    </xf>
    <xf numFmtId="14" fontId="7" fillId="0" borderId="12" xfId="3" applyNumberFormat="1" applyFill="1" applyBorder="1" applyAlignment="1" applyProtection="1">
      <alignment horizontal="left" vertical="top" wrapText="1"/>
    </xf>
    <xf numFmtId="14" fontId="7" fillId="0" borderId="3" xfId="3" applyNumberFormat="1" applyFill="1" applyBorder="1" applyAlignment="1" applyProtection="1">
      <alignment horizontal="left" vertical="top" wrapText="1"/>
    </xf>
    <xf numFmtId="14" fontId="3" fillId="0" borderId="35" xfId="3" applyNumberFormat="1" applyFont="1" applyFill="1" applyBorder="1" applyAlignment="1" applyProtection="1">
      <alignment horizontal="left" vertical="top" wrapText="1"/>
    </xf>
    <xf numFmtId="0" fontId="3" fillId="0" borderId="12" xfId="0" applyFont="1" applyBorder="1" applyAlignment="1">
      <alignment horizontal="left" vertical="top" wrapText="1"/>
    </xf>
    <xf numFmtId="0" fontId="37" fillId="0" borderId="39" xfId="0" applyFont="1" applyBorder="1"/>
    <xf numFmtId="0" fontId="12" fillId="0" borderId="55" xfId="4" applyFont="1" applyBorder="1" applyAlignment="1" applyProtection="1">
      <alignment vertical="top" wrapText="1"/>
      <protection locked="0"/>
    </xf>
    <xf numFmtId="0" fontId="12" fillId="0" borderId="49" xfId="4" applyFont="1" applyBorder="1" applyAlignment="1" applyProtection="1">
      <alignment vertical="top" wrapText="1"/>
      <protection locked="0"/>
    </xf>
    <xf numFmtId="0" fontId="3" fillId="0" borderId="55" xfId="4" applyBorder="1" applyAlignment="1" applyProtection="1">
      <alignment horizontal="left" vertical="top"/>
      <protection locked="0"/>
    </xf>
    <xf numFmtId="0" fontId="7" fillId="0" borderId="3" xfId="3" applyBorder="1" applyAlignment="1" applyProtection="1">
      <alignment horizontal="left" vertical="top" wrapText="1"/>
      <protection locked="0"/>
    </xf>
    <xf numFmtId="0" fontId="3" fillId="0" borderId="56" xfId="4" applyBorder="1" applyAlignment="1" applyProtection="1">
      <alignment horizontal="left" vertical="top"/>
      <protection locked="0"/>
    </xf>
    <xf numFmtId="0" fontId="7" fillId="0" borderId="12" xfId="3" applyBorder="1" applyAlignment="1" applyProtection="1">
      <alignment horizontal="left" vertical="top"/>
    </xf>
    <xf numFmtId="15" fontId="7" fillId="0" borderId="3" xfId="3" applyNumberFormat="1" applyBorder="1" applyAlignment="1" applyProtection="1">
      <alignment horizontal="left" vertical="top" wrapText="1"/>
    </xf>
    <xf numFmtId="0" fontId="0" fillId="0" borderId="66" xfId="0" applyBorder="1"/>
    <xf numFmtId="0" fontId="5" fillId="2" borderId="2" xfId="4" applyFont="1" applyFill="1" applyBorder="1" applyAlignment="1" applyProtection="1">
      <alignment horizontal="center" vertical="center" wrapText="1"/>
      <protection locked="0"/>
    </xf>
    <xf numFmtId="14" fontId="3" fillId="0" borderId="16" xfId="4" applyNumberFormat="1" applyBorder="1" applyAlignment="1">
      <alignment horizontal="left" vertical="top" wrapText="1"/>
    </xf>
    <xf numFmtId="14" fontId="3" fillId="0" borderId="35" xfId="4" applyNumberFormat="1" applyBorder="1" applyAlignment="1">
      <alignment horizontal="left" vertical="top" wrapText="1"/>
    </xf>
    <xf numFmtId="0" fontId="5" fillId="2" borderId="27" xfId="4" applyFont="1" applyFill="1" applyBorder="1" applyAlignment="1" applyProtection="1">
      <alignment horizontal="center" vertical="center" wrapText="1"/>
      <protection locked="0"/>
    </xf>
    <xf numFmtId="0" fontId="0" fillId="0" borderId="72" xfId="0" applyBorder="1"/>
    <xf numFmtId="0" fontId="6" fillId="0" borderId="3" xfId="0" applyFont="1" applyFill="1" applyBorder="1" applyAlignment="1">
      <alignment horizontal="left" vertical="top"/>
    </xf>
    <xf numFmtId="0" fontId="3" fillId="21" borderId="16" xfId="4" applyFill="1" applyBorder="1" applyAlignment="1">
      <alignment vertical="top" wrapText="1"/>
    </xf>
    <xf numFmtId="0" fontId="3" fillId="21" borderId="35" xfId="4" applyFill="1" applyBorder="1" applyAlignment="1">
      <alignment vertical="top" wrapText="1"/>
    </xf>
    <xf numFmtId="0" fontId="3" fillId="0" borderId="16" xfId="3" applyFont="1" applyFill="1" applyBorder="1" applyAlignment="1" applyProtection="1">
      <alignment horizontal="left" vertical="top" wrapText="1"/>
    </xf>
    <xf numFmtId="0" fontId="3" fillId="0" borderId="35" xfId="3" applyFont="1" applyFill="1" applyBorder="1" applyAlignment="1" applyProtection="1">
      <alignment horizontal="left" vertical="top" wrapText="1"/>
    </xf>
    <xf numFmtId="0" fontId="49" fillId="0" borderId="16" xfId="0" applyFont="1" applyBorder="1" applyAlignment="1" applyProtection="1">
      <alignment vertical="top" wrapText="1"/>
      <protection locked="0"/>
    </xf>
    <xf numFmtId="0" fontId="49" fillId="0" borderId="35" xfId="0" applyFont="1" applyBorder="1" applyAlignment="1" applyProtection="1">
      <alignment vertical="top" wrapText="1"/>
      <protection locked="0"/>
    </xf>
    <xf numFmtId="0" fontId="6" fillId="0" borderId="16" xfId="0" applyFont="1" applyBorder="1" applyAlignment="1" applyProtection="1">
      <alignment horizontal="left" vertical="top" wrapText="1"/>
      <protection locked="0"/>
    </xf>
    <xf numFmtId="0" fontId="6" fillId="0" borderId="3" xfId="0" applyFont="1" applyFill="1" applyBorder="1" applyAlignment="1">
      <alignment horizontal="left" vertical="top" wrapText="1"/>
    </xf>
    <xf numFmtId="0" fontId="6" fillId="0" borderId="12" xfId="0" applyFont="1" applyFill="1" applyBorder="1" applyAlignment="1">
      <alignment horizontal="left" vertical="top"/>
    </xf>
    <xf numFmtId="0" fontId="6" fillId="0" borderId="12" xfId="0" applyFont="1" applyFill="1" applyBorder="1" applyAlignment="1">
      <alignment horizontal="left" vertical="top" wrapText="1"/>
    </xf>
    <xf numFmtId="0" fontId="7" fillId="0" borderId="12" xfId="3" quotePrefix="1" applyFill="1" applyBorder="1" applyAlignment="1" applyProtection="1">
      <alignment vertical="top" wrapText="1"/>
    </xf>
    <xf numFmtId="0" fontId="38" fillId="9" borderId="41" xfId="0" applyFont="1" applyFill="1" applyBorder="1" applyAlignment="1">
      <alignment horizontal="center"/>
    </xf>
    <xf numFmtId="0" fontId="38" fillId="9" borderId="54" xfId="0" applyFont="1" applyFill="1" applyBorder="1" applyAlignment="1">
      <alignment horizontal="center"/>
    </xf>
    <xf numFmtId="0" fontId="42" fillId="5" borderId="41" xfId="0" applyFont="1" applyFill="1" applyBorder="1" applyAlignment="1">
      <alignment horizontal="left" vertical="center" wrapText="1"/>
    </xf>
    <xf numFmtId="0" fontId="42" fillId="5" borderId="54" xfId="0" applyFont="1" applyFill="1" applyBorder="1" applyAlignment="1">
      <alignment horizontal="left" vertical="center" wrapText="1"/>
    </xf>
    <xf numFmtId="0" fontId="43" fillId="5" borderId="17" xfId="0" applyFont="1" applyFill="1" applyBorder="1" applyAlignment="1">
      <alignment horizontal="left" vertical="center" wrapText="1"/>
    </xf>
    <xf numFmtId="0" fontId="43" fillId="5" borderId="19" xfId="0" applyFont="1" applyFill="1" applyBorder="1" applyAlignment="1">
      <alignment horizontal="left" vertical="center" wrapText="1"/>
    </xf>
    <xf numFmtId="0" fontId="45" fillId="17" borderId="7" xfId="0" applyFont="1" applyFill="1" applyBorder="1" applyAlignment="1">
      <alignment vertical="top" wrapText="1"/>
    </xf>
    <xf numFmtId="0" fontId="45" fillId="17" borderId="58" xfId="0" applyFont="1" applyFill="1" applyBorder="1" applyAlignment="1">
      <alignment vertical="top" wrapText="1"/>
    </xf>
    <xf numFmtId="0" fontId="41" fillId="17" borderId="7" xfId="2" applyFont="1" applyFill="1" applyBorder="1" applyAlignment="1">
      <alignment horizontal="left" vertical="top" wrapText="1"/>
    </xf>
    <xf numFmtId="0" fontId="41" fillId="17" borderId="58" xfId="2" applyFont="1" applyFill="1" applyBorder="1" applyAlignment="1">
      <alignment horizontal="left" vertical="top" wrapText="1"/>
    </xf>
    <xf numFmtId="0" fontId="36" fillId="0" borderId="39" xfId="0" applyFont="1" applyBorder="1"/>
  </cellXfs>
  <cellStyles count="8">
    <cellStyle name="Comma" xfId="1" builtinId="3"/>
    <cellStyle name="Hyperlink" xfId="3" builtinId="8"/>
    <cellStyle name="Hyperlink 3" xfId="7" xr:uid="{2C2D9350-71BD-4B8C-AE13-5EAC06F7A9D8}"/>
    <cellStyle name="Hyperlink 4" xfId="6" xr:uid="{32A57067-BE60-42B6-9214-4AC4626D02B5}"/>
    <cellStyle name="Normal" xfId="0" builtinId="0"/>
    <cellStyle name="Normal 2" xfId="2" xr:uid="{C8CCF45B-5963-47D7-B77C-964E64D49609}"/>
    <cellStyle name="Normal 3" xfId="5" xr:uid="{8A1FB960-E4F1-4AC4-80FF-AC1C74F03E78}"/>
    <cellStyle name="Normal 7" xfId="4" xr:uid="{8C39639D-4E89-4AFC-9B40-A4C828EAFBBA}"/>
  </cellStyles>
  <dxfs count="89">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s>
  <tableStyles count="0" defaultTableStyle="TableStyleMedium2" defaultPivotStyle="PivotStyleLight16"/>
  <colors>
    <mruColors>
      <color rgb="FF3399FF"/>
      <color rgb="FFFFFF99"/>
      <color rgb="FF0033CC"/>
      <color rgb="FFF6FAF4"/>
      <color rgb="FFFEF2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chydro.com/energy-in-bc/operations/transmission/transmission-system/reliability.html" TargetMode="External"/><Relationship Id="rId1" Type="http://schemas.openxmlformats.org/officeDocument/2006/relationships/hyperlink" Target="mailto:BCHydroReliabilityStandards@bchydro.com"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extranet.bchydro.com/sites/rc_bcuc/Assessment%20Report/Assessment%20Report%2009%20Feedback%20Spreadsheet%202015-12-17.xlsx" TargetMode="External"/></Relationships>
</file>

<file path=xl/drawings/drawing1.xml><?xml version="1.0" encoding="utf-8"?>
<xdr:wsDr xmlns:xdr="http://schemas.openxmlformats.org/drawingml/2006/spreadsheetDrawing" xmlns:a="http://schemas.openxmlformats.org/drawingml/2006/main">
  <xdr:twoCellAnchor>
    <xdr:from>
      <xdr:col>1</xdr:col>
      <xdr:colOff>3448050</xdr:colOff>
      <xdr:row>12</xdr:row>
      <xdr:rowOff>38100</xdr:rowOff>
    </xdr:from>
    <xdr:to>
      <xdr:col>1</xdr:col>
      <xdr:colOff>5924550</xdr:colOff>
      <xdr:row>12</xdr:row>
      <xdr:rowOff>180975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F135DDE-1AF2-45A2-BD96-F1CB171A59CC}"/>
            </a:ext>
          </a:extLst>
        </xdr:cNvPr>
        <xdr:cNvSpPr/>
      </xdr:nvSpPr>
      <xdr:spPr>
        <a:xfrm>
          <a:off x="3781425" y="8439150"/>
          <a:ext cx="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190500</xdr:colOff>
      <xdr:row>11</xdr:row>
      <xdr:rowOff>23812</xdr:rowOff>
    </xdr:from>
    <xdr:to>
      <xdr:col>9</xdr:col>
      <xdr:colOff>535781</xdr:colOff>
      <xdr:row>12</xdr:row>
      <xdr:rowOff>23813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09DD6F3-A03B-4C4C-A0C1-E109A71EF5B5}"/>
            </a:ext>
          </a:extLst>
        </xdr:cNvPr>
        <xdr:cNvSpPr/>
      </xdr:nvSpPr>
      <xdr:spPr>
        <a:xfrm>
          <a:off x="190500" y="8262937"/>
          <a:ext cx="14156531" cy="1619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190500</xdr:colOff>
      <xdr:row>11</xdr:row>
      <xdr:rowOff>23812</xdr:rowOff>
    </xdr:from>
    <xdr:to>
      <xdr:col>9</xdr:col>
      <xdr:colOff>535781</xdr:colOff>
      <xdr:row>12</xdr:row>
      <xdr:rowOff>23813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53E08C2F-1EB1-4B63-9AAE-1632DC4649A7}"/>
            </a:ext>
          </a:extLst>
        </xdr:cNvPr>
        <xdr:cNvSpPr/>
      </xdr:nvSpPr>
      <xdr:spPr>
        <a:xfrm>
          <a:off x="190500" y="8262937"/>
          <a:ext cx="14156531" cy="1619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323850</xdr:colOff>
      <xdr:row>9</xdr:row>
      <xdr:rowOff>0</xdr:rowOff>
    </xdr:from>
    <xdr:ext cx="1609725" cy="264560"/>
    <xdr:sp macro="" textlink="">
      <xdr:nvSpPr>
        <xdr:cNvPr id="2" name="TextBox 1">
          <a:hlinkClick xmlns:r="http://schemas.openxmlformats.org/officeDocument/2006/relationships" r:id="rId1"/>
          <a:extLst>
            <a:ext uri="{FF2B5EF4-FFF2-40B4-BE49-F238E27FC236}">
              <a16:creationId xmlns:a16="http://schemas.microsoft.com/office/drawing/2014/main" id="{9AE60E7B-A555-41DF-A457-D8C9001659D7}"/>
            </a:ext>
          </a:extLst>
        </xdr:cNvPr>
        <xdr:cNvSpPr txBox="1"/>
      </xdr:nvSpPr>
      <xdr:spPr>
        <a:xfrm>
          <a:off x="16078200" y="10591800"/>
          <a:ext cx="16097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CA" sz="1100"/>
        </a:p>
      </xdr:txBody>
    </xdr:sp>
    <xdr:clientData/>
  </xdr:oneCellAnchor>
  <xdr:oneCellAnchor>
    <xdr:from>
      <xdr:col>3</xdr:col>
      <xdr:colOff>323850</xdr:colOff>
      <xdr:row>9</xdr:row>
      <xdr:rowOff>0</xdr:rowOff>
    </xdr:from>
    <xdr:ext cx="1609725" cy="264560"/>
    <xdr:sp macro="" textlink="">
      <xdr:nvSpPr>
        <xdr:cNvPr id="3" name="TextBox 2">
          <a:hlinkClick xmlns:r="http://schemas.openxmlformats.org/officeDocument/2006/relationships" r:id="rId1"/>
          <a:extLst>
            <a:ext uri="{FF2B5EF4-FFF2-40B4-BE49-F238E27FC236}">
              <a16:creationId xmlns:a16="http://schemas.microsoft.com/office/drawing/2014/main" id="{579375C3-723C-43D1-BFFB-D8D35460D4F6}"/>
            </a:ext>
          </a:extLst>
        </xdr:cNvPr>
        <xdr:cNvSpPr txBox="1"/>
      </xdr:nvSpPr>
      <xdr:spPr>
        <a:xfrm>
          <a:off x="16078200" y="10591800"/>
          <a:ext cx="16097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C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chydro.com/energy-in-bc/operations/transmission/transmission-system/reliability.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BC%20Approved%20Standards%20Library/FAC-001-4%20and%20FAC-002-4%20Implementation%20Plan.pdf" TargetMode="External"/><Relationship Id="rId117" Type="http://schemas.openxmlformats.org/officeDocument/2006/relationships/hyperlink" Target="https://elibrary.ferc.gov/eLibrary/filelist?accession_number=20120315-3068&amp;optimized=false" TargetMode="External"/><Relationship Id="rId21" Type="http://schemas.openxmlformats.org/officeDocument/2006/relationships/hyperlink" Target="https://www.nerc.com/pa/Stand/Project%20200903%20Emergency%20Operations%20DL/Clean%20to%20last%20posting_Mapping%20Document_December_2014.pdf" TargetMode="External"/><Relationship Id="rId42" Type="http://schemas.openxmlformats.org/officeDocument/2006/relationships/hyperlink" Target="https://www.nerc.com/pa/comp/Reliability%20Standard%20Audits%20Worksheets%20DL/RSAW%20FAC-013-2_2013_v1.docx" TargetMode="External"/><Relationship Id="rId47" Type="http://schemas.openxmlformats.org/officeDocument/2006/relationships/hyperlink" Target="https://www.federalregister.gov/documents/2020/10/15/2020-20972/electric-reliability-organization-proposal-to-retire-requirements-in-reliability-standards-under-the" TargetMode="External"/><Relationship Id="rId63" Type="http://schemas.openxmlformats.org/officeDocument/2006/relationships/hyperlink" Target="https://www.nerc.com/pa/Stand/Project%20201003%20Modeling%20Data%20MOD%20B/MOD_B_Mapping_Document_CLEAN_2013-1002.pdf" TargetMode="External"/><Relationship Id="rId68" Type="http://schemas.openxmlformats.org/officeDocument/2006/relationships/hyperlink" Target="https://www.nerc.com/FilingsOrders/us/FERCOrdersRules/RD20-4-000_AD_Signature.pdf" TargetMode="External"/><Relationship Id="rId84" Type="http://schemas.openxmlformats.org/officeDocument/2006/relationships/hyperlink" Target="https://www.nerc.com/pa/comp/Reliability%20Standard%20Audits%20Worksheets%20DL/RSAW%20PRC-010-2_2017_v2.docx" TargetMode="External"/><Relationship Id="rId89" Type="http://schemas.openxmlformats.org/officeDocument/2006/relationships/hyperlink" Target="https://www.nerc.com/FilingsOrders/us/FERCOrdersRules/Letter%20Order%20Approving%20PRC-004-5%20and%20PRC-010-2.pdf" TargetMode="External"/><Relationship Id="rId112" Type="http://schemas.openxmlformats.org/officeDocument/2006/relationships/hyperlink" Target="https://www.federalregister.gov/documents/2017/09/27/2017-20669/remedial-action-schemes-reliability-standard" TargetMode="External"/><Relationship Id="rId133" Type="http://schemas.openxmlformats.org/officeDocument/2006/relationships/hyperlink" Target="https://www.nerc.com/pa/comp/Reliability%20Standard%20Audits%20Worksheets%20DL/RSAW%20PRC-026-2_2024_v1.docx" TargetMode="External"/><Relationship Id="rId138" Type="http://schemas.openxmlformats.org/officeDocument/2006/relationships/hyperlink" Target="https://www.nerc.com/pa/Stand/Project_201510%20Single%20Points%20of%20Failure_TPL001_DL/2015-10_Mapping_Document_10112018.pdf" TargetMode="External"/><Relationship Id="rId154" Type="http://schemas.openxmlformats.org/officeDocument/2006/relationships/hyperlink" Target="https://www.nerc.com/FilingsOrders/us/FERCOrdersRules/&#8203;Letter%20Order%20Approving%20Reliability%20Standard%20TPL-007-4.pdf" TargetMode="External"/><Relationship Id="rId159" Type="http://schemas.openxmlformats.org/officeDocument/2006/relationships/hyperlink" Target="https://www.nerc.com/FilingsOrders/us/FERCOrdersRules/&#8203;Letter%20Order%20Approving%20Reliability%20Standard%20TPL-007-4.pdf" TargetMode="External"/><Relationship Id="rId16" Type="http://schemas.openxmlformats.org/officeDocument/2006/relationships/hyperlink" Target="https://www.nerc.com/pa/Stand/Project%20200903%20Emergency%20Operations%20DL/Clean%20to%20last%20posting_Mapping%20Document_December_2014.pdf" TargetMode="External"/><Relationship Id="rId107" Type="http://schemas.openxmlformats.org/officeDocument/2006/relationships/hyperlink" Target="https://www.federalregister.gov/documents/2017/09/27/2017-20669/remedial-action-schemes-reliability-standard" TargetMode="External"/><Relationship Id="rId11" Type="http://schemas.openxmlformats.org/officeDocument/2006/relationships/hyperlink" Target="https://www.federalregister.gov/documents/2015/11/25/2015-29971/revisions-to-emergency-operations-reliability-standards-revisions-to-undervoltage-load-shedding" TargetMode="External"/><Relationship Id="rId32" Type="http://schemas.openxmlformats.org/officeDocument/2006/relationships/hyperlink" Target="https://elibrary.ferc.gov/eLibrary/filelist?accession_num=20221117-3030" TargetMode="External"/><Relationship Id="rId37" Type="http://schemas.openxmlformats.org/officeDocument/2006/relationships/hyperlink" Target="https://elibrary.ferc.gov/eLibrary/filelist?accession_num=20221117-3030" TargetMode="External"/><Relationship Id="rId53" Type="http://schemas.openxmlformats.org/officeDocument/2006/relationships/hyperlink" Target="http://www.nerc.com/pa/comp/Reliability%20Standard%20Audits%20Worksheets%20DL/RSAW%20MOD-032-1_2015_v1.docx" TargetMode="External"/><Relationship Id="rId58" Type="http://schemas.openxmlformats.org/officeDocument/2006/relationships/hyperlink" Target="https://elibrary.ferc.gov/eLibrary/filelist?accession_number=20140501-3041&amp;optimized=false" TargetMode="External"/><Relationship Id="rId74" Type="http://schemas.openxmlformats.org/officeDocument/2006/relationships/hyperlink" Target="https://www.nerc.com/FilingsOrders/us/FERCOrdersRules/20201223-3046_RD21-1-000_AD_Signature.PDF" TargetMode="External"/><Relationship Id="rId79" Type="http://schemas.openxmlformats.org/officeDocument/2006/relationships/hyperlink" Target="https://www.nerc.com/FilingsOrders/us/FERCOrdersRules/20201223-3046_RD21-1-000_AD_Signature.PDF" TargetMode="External"/><Relationship Id="rId102" Type="http://schemas.openxmlformats.org/officeDocument/2006/relationships/hyperlink" Target="https://www.nerc.com/pa/Stand/Prjct200802_2Phs2UndrvltgLdShddngUVLSMsoprtnsDL/PRC_010_2_Implementation_Plan_Draft_2_2015_04_17_Clean.pdf" TargetMode="External"/><Relationship Id="rId123" Type="http://schemas.openxmlformats.org/officeDocument/2006/relationships/hyperlink" Target="https://elibrary.ferc.gov/eLibrary/filelist?accession_number=20240124-3062" TargetMode="External"/><Relationship Id="rId128" Type="http://schemas.openxmlformats.org/officeDocument/2006/relationships/hyperlink" Target="https://www.nerc.com/pa/comp/Reliability%20Standard%20Audits%20Worksheets%20DL/RSAW%20PRC-023-6_2024_v1.docx" TargetMode="External"/><Relationship Id="rId144" Type="http://schemas.openxmlformats.org/officeDocument/2006/relationships/hyperlink" Target="https://www.nerc.com/FilingsOrders/us/FERCOrdersRules/Order%20Approving%20Reliability%20Standard%20TPL-001-5%20(Transmission%20System%20Planning%20Performance%20Requirements).pdf" TargetMode="External"/><Relationship Id="rId149" Type="http://schemas.openxmlformats.org/officeDocument/2006/relationships/hyperlink" Target="https://www.nerc.com/FilingsOrders/us/FERCOrdersRules/Order%20Approving%20Reliability%20Standard%20TPL-001-5%20(Transmission%20System%20Planning%20Performance%20Requirements).pdf" TargetMode="External"/><Relationship Id="rId5" Type="http://schemas.openxmlformats.org/officeDocument/2006/relationships/hyperlink" Target="https://www.nerc.com/pa/comp/Reliability%20Standard%20Audits%20Worksheets%20DL/RSAW%20EOP-003-2_2013_v1.docx" TargetMode="External"/><Relationship Id="rId90" Type="http://schemas.openxmlformats.org/officeDocument/2006/relationships/hyperlink" Target="https://www.nerc.com/FilingsOrders/us/FERCOrdersRules/Letter%20Order%20Approving%20PRC-004-5%20and%20PRC-010-2.pdf" TargetMode="External"/><Relationship Id="rId95" Type="http://schemas.openxmlformats.org/officeDocument/2006/relationships/hyperlink" Target="https://www.nerc.com/pa/Stand/Prjct200802_2Phs2UndrvltgLdShddngUVLSMsoprtnsDL/Project_2008_02_2_Mapping_Document_Draft_2_2015_04_17_Clean.pdf" TargetMode="External"/><Relationship Id="rId160" Type="http://schemas.openxmlformats.org/officeDocument/2006/relationships/hyperlink" Target="https://www.nerc.com/FilingsOrders/us/FERCOrdersRules/&#8203;Letter%20Order%20Approving%20Reliability%20Standard%20TPL-007-4.pdf" TargetMode="External"/><Relationship Id="rId22" Type="http://schemas.openxmlformats.org/officeDocument/2006/relationships/hyperlink" Target="https://www.nerc.com/pa/Stand/Project%20200903%20Emergency%20Operations%20DL/Clean%20to%20last%20posting_Mapping%20Document_December_2014.pdf" TargetMode="External"/><Relationship Id="rId27" Type="http://schemas.openxmlformats.org/officeDocument/2006/relationships/hyperlink" Target="https://www.nerc.com/pa/comp/Reliability%20Standard%20Audits%20Worksheets%20DL/RSAW%20FAC-001-4_2023_v1.docx" TargetMode="External"/><Relationship Id="rId43" Type="http://schemas.openxmlformats.org/officeDocument/2006/relationships/hyperlink" Target="https://www.nerc.com/pa/comp/Reliability%20Standard%20Audits%20Worksheets%20DL/RSAW%20FAC-013-2_2013_v1.docx" TargetMode="External"/><Relationship Id="rId48" Type="http://schemas.openxmlformats.org/officeDocument/2006/relationships/hyperlink" Target="https://www.federalregister.gov/documents/2020/10/15/2020-20972/electric-reliability-organization-proposal-to-retire-requirements-in-reliability-standards-under-the" TargetMode="External"/><Relationship Id="rId64" Type="http://schemas.openxmlformats.org/officeDocument/2006/relationships/hyperlink" Target="https://www.nerc.com/pa/Stand/Project%20201003%20Modeling%20Data%20MOD%20B/Project_2010-03_Implementation_Plan_CLEAN_2013-1007.pdf" TargetMode="External"/><Relationship Id="rId69" Type="http://schemas.openxmlformats.org/officeDocument/2006/relationships/hyperlink" Target="https://www.nerc.com/pa/comp/Reliability%20Standard%20Audits%20Worksheets%20DL/RSAW%20MOD-033-2_2021_v1.docx" TargetMode="External"/><Relationship Id="rId113" Type="http://schemas.openxmlformats.org/officeDocument/2006/relationships/hyperlink" Target="https://www.nerc.com/pa/Stand/Prjct201005_3RmdialActnSchmsPhase3ofPrtctnSystmsDL/PRC-012-2_Implementation_Plan_clean_04182016_final.pdf" TargetMode="External"/><Relationship Id="rId118" Type="http://schemas.openxmlformats.org/officeDocument/2006/relationships/hyperlink" Target="https://www.nerc.com/pa/comp/Reliability%20Standard%20Audits%20Worksheets%20DL/RSAW%20PRC-023-6_2024_v1.docx" TargetMode="External"/><Relationship Id="rId134" Type="http://schemas.openxmlformats.org/officeDocument/2006/relationships/hyperlink" Target="https://elibrary.ferc.gov/eLibrary/filelist?accession_number=20220304-3004&amp;ed=03%2F04%2F2022&amp;sd=03%2F04%2F2022&amp;iss_sub=issuance&amp;lib=electric&amp;docket=rd22-2" TargetMode="External"/><Relationship Id="rId139" Type="http://schemas.openxmlformats.org/officeDocument/2006/relationships/hyperlink" Target="https://www.nerc.com/pa/Stand/Project_201510%20Single%20Points%20of%20Failure_TPL001_DL/2015-10_Mapping_Document_10112018.pdf" TargetMode="External"/><Relationship Id="rId80" Type="http://schemas.openxmlformats.org/officeDocument/2006/relationships/hyperlink" Target="https://www.nerc.com/FilingsOrders/us/FERCOrdersRules/20201223-3046_RD21-1-000_AD_Signature.PDF" TargetMode="External"/><Relationship Id="rId85" Type="http://schemas.openxmlformats.org/officeDocument/2006/relationships/hyperlink" Target="https://www.nerc.com/FilingsOrders/us/FERCOrdersRules/Letter%20Order%20Approving%20PRC-004-5%20and%20PRC-010-2.pdf" TargetMode="External"/><Relationship Id="rId150" Type="http://schemas.openxmlformats.org/officeDocument/2006/relationships/hyperlink" Target="https://www.nerc.com/FilingsOrders/us/FERCOrdersRules/&#8203;Letter%20Order%20Approving%20Reliability%20Standard%20TPL-007-4.pdf" TargetMode="External"/><Relationship Id="rId155" Type="http://schemas.openxmlformats.org/officeDocument/2006/relationships/hyperlink" Target="https://www.nerc.com/FilingsOrders/us/FERCOrdersRules/&#8203;Letter%20Order%20Approving%20Reliability%20Standard%20TPL-007-4.pdf" TargetMode="External"/><Relationship Id="rId12" Type="http://schemas.openxmlformats.org/officeDocument/2006/relationships/hyperlink" Target="https://www.federalregister.gov/documents/2015/11/25/2015-29971/revisions-to-emergency-operations-reliability-standards-revisions-to-undervoltage-load-shedding" TargetMode="External"/><Relationship Id="rId17" Type="http://schemas.openxmlformats.org/officeDocument/2006/relationships/hyperlink" Target="https://www.nerc.com/pa/Stand/Project%20200903%20Emergency%20Operations%20DL/Clean%20to%20last%20posting_Mapping%20Document_December_2014.pdf" TargetMode="External"/><Relationship Id="rId33" Type="http://schemas.openxmlformats.org/officeDocument/2006/relationships/hyperlink" Target="../BC%20Approved%20Standards%20Library/FAC-001-4%20and%20FAC-002-4%20Implementation%20Plan.pdf" TargetMode="External"/><Relationship Id="rId38" Type="http://schemas.openxmlformats.org/officeDocument/2006/relationships/hyperlink" Target="https://elibrary.ferc.gov/eLibrary/filelist?accession_num=20221117-3030" TargetMode="External"/><Relationship Id="rId59" Type="http://schemas.openxmlformats.org/officeDocument/2006/relationships/hyperlink" Target="https://elibrary.ferc.gov/eLibrary/filelist?accession_number=20140501-3041&amp;optimized=false" TargetMode="External"/><Relationship Id="rId103" Type="http://schemas.openxmlformats.org/officeDocument/2006/relationships/hyperlink" Target="https://www.nerc.com/pa/Stand/Prjct200802_2Phs2UndrvltgLdShddngUVLSMsoprtnsDL/PRC_010_2_Implementation_Plan_Draft_2_2015_04_17_Clean.pdf" TargetMode="External"/><Relationship Id="rId108" Type="http://schemas.openxmlformats.org/officeDocument/2006/relationships/hyperlink" Target="https://www.nerc.com/pa/comp/Reliability%20Standard%20Audits%20Worksheets%20DL/RSAW%20PRC-012-2_2020_v1.docx" TargetMode="External"/><Relationship Id="rId124" Type="http://schemas.openxmlformats.org/officeDocument/2006/relationships/hyperlink" Target="https://elibrary.ferc.gov/eLibrary/filelist?accession_number=20240124-3062" TargetMode="External"/><Relationship Id="rId129" Type="http://schemas.openxmlformats.org/officeDocument/2006/relationships/hyperlink" Target="https://www.nerc.com/pa/comp/Reliability%20Standard%20Audits%20Worksheets%20DL/RSAW%20PRC-023-6_2024_v1.docx" TargetMode="External"/><Relationship Id="rId54" Type="http://schemas.openxmlformats.org/officeDocument/2006/relationships/hyperlink" Target="https://elibrary.ferc.gov/eLibrary/filelist?accession_number=20140501-3041&amp;optimized=false" TargetMode="External"/><Relationship Id="rId70" Type="http://schemas.openxmlformats.org/officeDocument/2006/relationships/hyperlink" Target="https://www.nerc.com/pa/comp/Reliability%20Standard%20Audits%20Worksheets%20DL/RSAW%20MOD-033-2_2021_v1.docx" TargetMode="External"/><Relationship Id="rId75" Type="http://schemas.openxmlformats.org/officeDocument/2006/relationships/hyperlink" Target="https://www.nerc.com/FilingsOrders/us/FERCOrdersRules/20201223-3046_RD21-1-000_AD_Signature.PDF" TargetMode="External"/><Relationship Id="rId91" Type="http://schemas.openxmlformats.org/officeDocument/2006/relationships/hyperlink" Target="https://www.nerc.com/FilingsOrders/us/FERCOrdersRules/Letter%20Order%20Approving%20PRC-004-5%20and%20PRC-010-2.pdf" TargetMode="External"/><Relationship Id="rId96" Type="http://schemas.openxmlformats.org/officeDocument/2006/relationships/hyperlink" Target="https://www.nerc.com/pa/Stand/Prjct200802_2Phs2UndrvltgLdShddngUVLSMsoprtnsDL/Project_2008_02_2_Mapping_Document_Draft_2_2015_04_17_Clean.pdf" TargetMode="External"/><Relationship Id="rId140" Type="http://schemas.openxmlformats.org/officeDocument/2006/relationships/hyperlink" Target="https://www.nerc.com/pa/Stand/Project_201510%20Single%20Points%20of%20Failure_TPL001_DL/2015-10_Mapping_Document_10112018.pdf" TargetMode="External"/><Relationship Id="rId145" Type="http://schemas.openxmlformats.org/officeDocument/2006/relationships/hyperlink" Target="https://www.nerc.com/FilingsOrders/us/FERCOrdersRules/Order%20Approving%20Reliability%20Standard%20TPL-001-5%20(Transmission%20System%20Planning%20Performance%20Requirements).pdf" TargetMode="External"/><Relationship Id="rId161" Type="http://schemas.openxmlformats.org/officeDocument/2006/relationships/hyperlink" Target="https://www.nerc.com/FilingsOrders/us/FERCOrdersRules/&#8203;Letter%20Order%20Approving%20Reliability%20Standard%20TPL-007-4.pdf" TargetMode="External"/><Relationship Id="rId1" Type="http://schemas.openxmlformats.org/officeDocument/2006/relationships/hyperlink" Target="https://www.nerc.com/pa/comp/Reliability%20Standard%20Audits%20Worksheets%20DL/RSAW%20EOP-003-2_2013_v1.docx" TargetMode="External"/><Relationship Id="rId6" Type="http://schemas.openxmlformats.org/officeDocument/2006/relationships/hyperlink" Target="https://www.nerc.com/pa/comp/Reliability%20Standard%20Audits%20Worksheets%20DL/RSAW%20EOP-003-2_2013_v1.docx" TargetMode="External"/><Relationship Id="rId15" Type="http://schemas.openxmlformats.org/officeDocument/2006/relationships/hyperlink" Target="https://www.nerc.com/pa/Stand/Project%20200903%20Emergency%20Operations%20DL/Clean%20to%20last%20posting_Mapping%20Document_December_2014.pdf" TargetMode="External"/><Relationship Id="rId23" Type="http://schemas.openxmlformats.org/officeDocument/2006/relationships/hyperlink" Target="https://elibrary.ferc.gov/eLibrary/filelist?accession_num=20221117-3030" TargetMode="External"/><Relationship Id="rId28" Type="http://schemas.openxmlformats.org/officeDocument/2006/relationships/hyperlink" Target="https://elibrary.ferc.gov/eLibrary/filelist?accession_num=20221117-3030" TargetMode="External"/><Relationship Id="rId36" Type="http://schemas.openxmlformats.org/officeDocument/2006/relationships/hyperlink" Target="https://elibrary.ferc.gov/eLibrary/filelist?accession_num=20221117-3030" TargetMode="External"/><Relationship Id="rId49" Type="http://schemas.openxmlformats.org/officeDocument/2006/relationships/hyperlink" Target="https://www.federalregister.gov/documents/2020/10/15/2020-20972/electric-reliability-organization-proposal-to-retire-requirements-in-reliability-standards-under-the" TargetMode="External"/><Relationship Id="rId57" Type="http://schemas.openxmlformats.org/officeDocument/2006/relationships/hyperlink" Target="http://www.nerc.com/pa/comp/Reliability%20Standard%20Audits%20Worksheets%20DL/RSAW%20MOD-032-1_2015_v1.docx" TargetMode="External"/><Relationship Id="rId106" Type="http://schemas.openxmlformats.org/officeDocument/2006/relationships/hyperlink" Target="https://www.nerc.com/pa/Stand/Prjct201005_3RmdialActnSchmsPhase3ofPrtctnSystmsDL/PRC-012-2_Mapping_Document_redline_04172016.pdf" TargetMode="External"/><Relationship Id="rId114" Type="http://schemas.openxmlformats.org/officeDocument/2006/relationships/hyperlink" Target="https://www.nerc.com/pa/Stand/Prjct201005_3RmdialActnSchmsPhase3ofPrtctnSystmsDL/PRC-012-2_Implementation_Plan_clean_04182016_final.pdf" TargetMode="External"/><Relationship Id="rId119" Type="http://schemas.openxmlformats.org/officeDocument/2006/relationships/hyperlink" Target="https://elibrary.ferc.gov/eLibrary/filelist?accession_number=20240124-3062" TargetMode="External"/><Relationship Id="rId127" Type="http://schemas.openxmlformats.org/officeDocument/2006/relationships/hyperlink" Target="https://www.nerc.com/pa/comp/Reliability%20Standard%20Audits%20Worksheets%20DL/RSAW%20PRC-023-6_2024_v1.docx" TargetMode="External"/><Relationship Id="rId10" Type="http://schemas.openxmlformats.org/officeDocument/2006/relationships/hyperlink" Target="https://www.federalregister.gov/documents/2015/11/25/2015-29971/revisions-to-emergency-operations-reliability-standards-revisions-to-undervoltage-load-shedding" TargetMode="External"/><Relationship Id="rId31" Type="http://schemas.openxmlformats.org/officeDocument/2006/relationships/hyperlink" Target="https://www.nerc.com/pa/comp/Reliability%20Standard%20Audits%20Worksheets%20DL/RSAW%20FAC-002-4_2023_v1.docx" TargetMode="External"/><Relationship Id="rId44" Type="http://schemas.openxmlformats.org/officeDocument/2006/relationships/hyperlink" Target="https://www.nerc.com/pa/comp/Reliability%20Standard%20Audits%20Worksheets%20DL/RSAW%20FAC-013-2_2013_v1.docx" TargetMode="External"/><Relationship Id="rId52" Type="http://schemas.openxmlformats.org/officeDocument/2006/relationships/hyperlink" Target="https://www.federalregister.gov/documents/2020/10/15/2020-20972/electric-reliability-organization-proposal-to-retire-requirements-in-reliability-standards-under-the" TargetMode="External"/><Relationship Id="rId60" Type="http://schemas.openxmlformats.org/officeDocument/2006/relationships/hyperlink" Target="https://elibrary.ferc.gov/eLibrary/filelist?accession_number=20140501-3041&amp;optimized=false" TargetMode="External"/><Relationship Id="rId65" Type="http://schemas.openxmlformats.org/officeDocument/2006/relationships/hyperlink" Target="https://www.nerc.com/pa/Stand/Project%20201003%20Modeling%20Data%20MOD%20B/Project_2010-03_Implementation_Plan_CLEAN_2013-1007.pdf" TargetMode="External"/><Relationship Id="rId73" Type="http://schemas.openxmlformats.org/officeDocument/2006/relationships/hyperlink" Target="https://www.nerc.com/pa/comp/Reliability%20Standard%20Audits%20Worksheets%20DL/RSAW%20PRC-006-5_2021_v1.docx" TargetMode="External"/><Relationship Id="rId78" Type="http://schemas.openxmlformats.org/officeDocument/2006/relationships/hyperlink" Target="https://www.nerc.com/FilingsOrders/us/FERCOrdersRules/20201223-3046_RD21-1-000_AD_Signature.PDF" TargetMode="External"/><Relationship Id="rId81" Type="http://schemas.openxmlformats.org/officeDocument/2006/relationships/hyperlink" Target="https://www.nerc.com/FilingsOrders/us/FERCOrdersRules/20201223-3046_RD21-1-000_AD_Signature.PDF" TargetMode="External"/><Relationship Id="rId86" Type="http://schemas.openxmlformats.org/officeDocument/2006/relationships/hyperlink" Target="https://www.nerc.com/FilingsOrders/us/FERCOrdersRules/Letter%20Order%20Approving%20PRC-004-5%20and%20PRC-010-2.pdf" TargetMode="External"/><Relationship Id="rId94" Type="http://schemas.openxmlformats.org/officeDocument/2006/relationships/hyperlink" Target="https://www.nerc.com/pa/Stand/Prjct200802_2Phs2UndrvltgLdShddngUVLSMsoprtnsDL/Project_2008_02_2_Mapping_Document_Draft_2_2015_04_17_Clean.pdf" TargetMode="External"/><Relationship Id="rId99" Type="http://schemas.openxmlformats.org/officeDocument/2006/relationships/hyperlink" Target="https://www.nerc.com/pa/Stand/Prjct200802_2Phs2UndrvltgLdShddngUVLSMsoprtnsDL/PRC_010_2_Implementation_Plan_Draft_2_2015_04_17_Clean.pdf" TargetMode="External"/><Relationship Id="rId101" Type="http://schemas.openxmlformats.org/officeDocument/2006/relationships/hyperlink" Target="https://www.nerc.com/pa/Stand/Prjct200802_2Phs2UndrvltgLdShddngUVLSMsoprtnsDL/PRC_010_2_Implementation_Plan_Draft_2_2015_04_17_Clean.pdf" TargetMode="External"/><Relationship Id="rId122" Type="http://schemas.openxmlformats.org/officeDocument/2006/relationships/hyperlink" Target="https://elibrary.ferc.gov/eLibrary/filelist?accession_number=20240124-3062" TargetMode="External"/><Relationship Id="rId130" Type="http://schemas.openxmlformats.org/officeDocument/2006/relationships/hyperlink" Target="https://elibrary.ferc.gov/eLibrary/filelist?accession_number=20220304-3004&amp;ed=03%2F04%2F2022&amp;sd=03%2F04%2F2022&amp;iss_sub=issuance&amp;lib=electric&amp;docket=rd22-2" TargetMode="External"/><Relationship Id="rId135" Type="http://schemas.openxmlformats.org/officeDocument/2006/relationships/hyperlink" Target="https://www.nerc.com/pa/comp/Reliability%20Standard%20Audits%20Worksheets%20DL/RSAW%20TPL-001-5.1_2023_v1.docx" TargetMode="External"/><Relationship Id="rId143" Type="http://schemas.openxmlformats.org/officeDocument/2006/relationships/hyperlink" Target="https://www.nerc.com/FilingsOrders/us/FERCOrdersRules/Order%20Approving%20Reliability%20Standard%20TPL-001-5%20(Transmission%20System%20Planning%20Performance%20Requirements).pdf" TargetMode="External"/><Relationship Id="rId148" Type="http://schemas.openxmlformats.org/officeDocument/2006/relationships/hyperlink" Target="https://www.nerc.com/FilingsOrders/us/FERCOrdersRules/Order%20Approving%20Reliability%20Standard%20TPL-001-5%20(Transmission%20System%20Planning%20Performance%20Requirements).pdf" TargetMode="External"/><Relationship Id="rId151" Type="http://schemas.openxmlformats.org/officeDocument/2006/relationships/hyperlink" Target="https://www.nerc.com/pa/comp/Reliability%20Standard%20Audits%20Worksheets%20DL/RSAW%20TPL-007-4_2020_v2.docx" TargetMode="External"/><Relationship Id="rId156" Type="http://schemas.openxmlformats.org/officeDocument/2006/relationships/hyperlink" Target="https://www.nerc.com/FilingsOrders/us/FERCOrdersRules/&#8203;Letter%20Order%20Approving%20Reliability%20Standard%20TPL-007-4.pdf" TargetMode="External"/><Relationship Id="rId164" Type="http://schemas.openxmlformats.org/officeDocument/2006/relationships/printerSettings" Target="../printerSettings/printerSettings2.bin"/><Relationship Id="rId4" Type="http://schemas.openxmlformats.org/officeDocument/2006/relationships/hyperlink" Target="https://www.nerc.com/pa/comp/Reliability%20Standard%20Audits%20Worksheets%20DL/RSAW%20EOP-003-2_2013_v1.docx" TargetMode="External"/><Relationship Id="rId9" Type="http://schemas.openxmlformats.org/officeDocument/2006/relationships/hyperlink" Target="https://www.federalregister.gov/documents/2015/11/25/2015-29971/revisions-to-emergency-operations-reliability-standards-revisions-to-undervoltage-load-shedding" TargetMode="External"/><Relationship Id="rId13" Type="http://schemas.openxmlformats.org/officeDocument/2006/relationships/hyperlink" Target="https://www.federalregister.gov/documents/2015/11/25/2015-29971/revisions-to-emergency-operations-reliability-standards-revisions-to-undervoltage-load-shedding" TargetMode="External"/><Relationship Id="rId18" Type="http://schemas.openxmlformats.org/officeDocument/2006/relationships/hyperlink" Target="https://www.nerc.com/pa/Stand/Project%20200903%20Emergency%20Operations%20DL/Clean%20to%20last%20posting_Mapping%20Document_December_2014.pdf" TargetMode="External"/><Relationship Id="rId39" Type="http://schemas.openxmlformats.org/officeDocument/2006/relationships/hyperlink" Target="https://elibrary.ferc.gov/eLibrary/filelist?accession_num=20221117-3030" TargetMode="External"/><Relationship Id="rId109" Type="http://schemas.openxmlformats.org/officeDocument/2006/relationships/hyperlink" Target="https://www.nerc.com/pa/comp/Reliability%20Standard%20Audits%20Worksheets%20DL/RSAW%20PRC-012-2_2020_v1.docx" TargetMode="External"/><Relationship Id="rId34" Type="http://schemas.openxmlformats.org/officeDocument/2006/relationships/hyperlink" Target="../BC%20Approved%20Standards%20Library/FAC-001-4%20and%20FAC-002-4%20Implementation%20Plan.pdf" TargetMode="External"/><Relationship Id="rId50" Type="http://schemas.openxmlformats.org/officeDocument/2006/relationships/hyperlink" Target="https://www.federalregister.gov/documents/2020/10/15/2020-20972/electric-reliability-organization-proposal-to-retire-requirements-in-reliability-standards-under-the" TargetMode="External"/><Relationship Id="rId55" Type="http://schemas.openxmlformats.org/officeDocument/2006/relationships/hyperlink" Target="https://www.nerc.com/pa/Stand/Project%20201003%20Modeling%20Data%20MOD%20B/Project_2010-03_Implementation_Plan_CLEAN_2013-1007.pdf" TargetMode="External"/><Relationship Id="rId76" Type="http://schemas.openxmlformats.org/officeDocument/2006/relationships/hyperlink" Target="https://www.nerc.com/FilingsOrders/us/FERCOrdersRules/20201223-3046_RD21-1-000_AD_Signature.PDF" TargetMode="External"/><Relationship Id="rId97" Type="http://schemas.openxmlformats.org/officeDocument/2006/relationships/hyperlink" Target="https://www.nerc.com/pa/Stand/Prjct200802_2Phs2UndrvltgLdShddngUVLSMsoprtnsDL/PRC_010_2_Implementation_Plan_Draft_2_2015_04_17_Clean.pdf" TargetMode="External"/><Relationship Id="rId104" Type="http://schemas.openxmlformats.org/officeDocument/2006/relationships/hyperlink" Target="https://www.nerc.com/pa/Stand/Prjct200802_2Phs2UndrvltgLdShddngUVLSMsoprtnsDL/PRC_010_2_Implementation_Plan_Draft_2_2015_04_17_Clean.pdf" TargetMode="External"/><Relationship Id="rId120" Type="http://schemas.openxmlformats.org/officeDocument/2006/relationships/hyperlink" Target="https://elibrary.ferc.gov/eLibrary/filelist?accession_number=20240124-3062" TargetMode="External"/><Relationship Id="rId125" Type="http://schemas.openxmlformats.org/officeDocument/2006/relationships/hyperlink" Target="https://www.nerc.com/pa/comp/Reliability%20Standard%20Audits%20Worksheets%20DL/RSAW%20PRC-023-6_2024_v1.docx" TargetMode="External"/><Relationship Id="rId141" Type="http://schemas.openxmlformats.org/officeDocument/2006/relationships/hyperlink" Target="https://www.nerc.com/FilingsOrders/us/FERCOrdersRules/Order%20Approving%20Reliability%20Standard%20TPL-001-5%20(Transmission%20System%20Planning%20Performance%20Requirements).pdf" TargetMode="External"/><Relationship Id="rId146" Type="http://schemas.openxmlformats.org/officeDocument/2006/relationships/hyperlink" Target="https://www.nerc.com/FilingsOrders/us/FERCOrdersRules/Order%20Approving%20Reliability%20Standard%20TPL-001-5%20(Transmission%20System%20Planning%20Performance%20Requirements).pdf" TargetMode="External"/><Relationship Id="rId7" Type="http://schemas.openxmlformats.org/officeDocument/2006/relationships/hyperlink" Target="https://www.federalregister.gov/documents/2015/11/25/2015-29971/revisions-to-emergency-operations-reliability-standards-revisions-to-undervoltage-load-shedding" TargetMode="External"/><Relationship Id="rId71" Type="http://schemas.openxmlformats.org/officeDocument/2006/relationships/hyperlink" Target="https://www.nerc.com/pa/comp/Reliability%20Standard%20Audits%20Worksheets%20DL/RSAW%20PRC-006-5_2021_v1.docx" TargetMode="External"/><Relationship Id="rId92" Type="http://schemas.openxmlformats.org/officeDocument/2006/relationships/hyperlink" Target="https://www.nerc.com/FilingsOrders/us/FERCOrdersRules/Letter%20Order%20Approving%20PRC-004-5%20and%20PRC-010-2.pdf" TargetMode="External"/><Relationship Id="rId162" Type="http://schemas.openxmlformats.org/officeDocument/2006/relationships/hyperlink" Target="https://www.nerc.com/FilingsOrders/us/FERCOrdersRules/&#8203;Letter%20Order%20Approving%20Reliability%20Standard%20TPL-007-4.pdf" TargetMode="External"/><Relationship Id="rId2" Type="http://schemas.openxmlformats.org/officeDocument/2006/relationships/hyperlink" Target="https://www.nerc.com/pa/comp/Reliability%20Standard%20Audits%20Worksheets%20DL/RSAW%20EOP-003-2_2013_v1.docx" TargetMode="External"/><Relationship Id="rId29" Type="http://schemas.openxmlformats.org/officeDocument/2006/relationships/hyperlink" Target="https://elibrary.ferc.gov/eLibrary/filelist?accession_num=20221117-3030" TargetMode="External"/><Relationship Id="rId24" Type="http://schemas.openxmlformats.org/officeDocument/2006/relationships/hyperlink" Target="../BC%20Approved%20Standards%20Library/FAC-001-4%20and%20FAC-002-4%20Implementation%20Plan.pdf" TargetMode="External"/><Relationship Id="rId40" Type="http://schemas.openxmlformats.org/officeDocument/2006/relationships/hyperlink" Target="https://elibrary.ferc.gov/eLibrary/filelist?accession_num=20221117-3030" TargetMode="External"/><Relationship Id="rId45" Type="http://schemas.openxmlformats.org/officeDocument/2006/relationships/hyperlink" Target="https://www.nerc.com/pa/comp/Reliability%20Standard%20Audits%20Worksheets%20DL/RSAW%20FAC-013-2_2013_v1.docx" TargetMode="External"/><Relationship Id="rId66" Type="http://schemas.openxmlformats.org/officeDocument/2006/relationships/hyperlink" Target="https://www.nerc.com/pa/Stand/Project%20201003%20Modeling%20Data%20MOD%20B/Project_2010-03_Implementation_Plan_CLEAN_2013-1007.pdf" TargetMode="External"/><Relationship Id="rId87" Type="http://schemas.openxmlformats.org/officeDocument/2006/relationships/hyperlink" Target="https://www.nerc.com/FilingsOrders/us/FERCOrdersRules/Letter%20Order%20Approving%20PRC-004-5%20and%20PRC-010-2.pdf" TargetMode="External"/><Relationship Id="rId110" Type="http://schemas.openxmlformats.org/officeDocument/2006/relationships/hyperlink" Target="https://www.nerc.com/pa/comp/Reliability%20Standard%20Audits%20Worksheets%20DL/RSAW%20PRC-012-2_2020_v1.docx" TargetMode="External"/><Relationship Id="rId115" Type="http://schemas.openxmlformats.org/officeDocument/2006/relationships/hyperlink" Target="https://www.nerc.com/pa/Stand/Prjct201005_3RmdialActnSchmsPhase3ofPrtctnSystmsDL/PRC-012-2_Implementation_Plan_clean_04182016_final.pdf" TargetMode="External"/><Relationship Id="rId131" Type="http://schemas.openxmlformats.org/officeDocument/2006/relationships/hyperlink" Target="https://www.nerc.com/pa/comp/Reliability%20Standard%20Audits%20Worksheets%20DL/RSAW%20PRC-026-2_2024_v1.docx" TargetMode="External"/><Relationship Id="rId136" Type="http://schemas.openxmlformats.org/officeDocument/2006/relationships/hyperlink" Target="https://www.nerc.com/pa/comp/Reliability%20Standard%20Audits%20Worksheets%20DL/RSAW%20TPL-001-5.1_2023_v1.docx" TargetMode="External"/><Relationship Id="rId157" Type="http://schemas.openxmlformats.org/officeDocument/2006/relationships/hyperlink" Target="https://www.nerc.com/FilingsOrders/us/FERCOrdersRules/&#8203;Letter%20Order%20Approving%20Reliability%20Standard%20TPL-007-4.pdf" TargetMode="External"/><Relationship Id="rId61" Type="http://schemas.openxmlformats.org/officeDocument/2006/relationships/hyperlink" Target="https://www.nerc.com/pa/Stand/Project%20201003%20Modeling%20Data%20MOD%20B/MOD_B_Mapping_Document_CLEAN_2013-1002.pdf" TargetMode="External"/><Relationship Id="rId82" Type="http://schemas.openxmlformats.org/officeDocument/2006/relationships/hyperlink" Target="https://www.nerc.com/FilingsOrders/us/FERCOrdersRules/20201223-3046_RD21-1-000_AD_Signature.PDF" TargetMode="External"/><Relationship Id="rId152" Type="http://schemas.openxmlformats.org/officeDocument/2006/relationships/hyperlink" Target="https://www.nerc.com/FilingsOrders/us/FERCOrdersRules/&#8203;Letter%20Order%20Approving%20Reliability%20Standard%20TPL-007-4.pdf" TargetMode="External"/><Relationship Id="rId19" Type="http://schemas.openxmlformats.org/officeDocument/2006/relationships/hyperlink" Target="https://www.nerc.com/pa/Stand/Project%20200903%20Emergency%20Operations%20DL/Clean%20to%20last%20posting_Mapping%20Document_December_2014.pdf" TargetMode="External"/><Relationship Id="rId14" Type="http://schemas.openxmlformats.org/officeDocument/2006/relationships/hyperlink" Target="https://www.federalregister.gov/documents/2015/11/25/2015-29971/revisions-to-emergency-operations-reliability-standards-revisions-to-undervoltage-load-shedding" TargetMode="External"/><Relationship Id="rId30" Type="http://schemas.openxmlformats.org/officeDocument/2006/relationships/hyperlink" Target="https://elibrary.ferc.gov/eLibrary/filelist?accession_num=20221117-3030" TargetMode="External"/><Relationship Id="rId35" Type="http://schemas.openxmlformats.org/officeDocument/2006/relationships/hyperlink" Target="https://www.nerc.com/pa/comp/Reliability%20Standard%20Audits%20Worksheets%20DL/RSAW%20FAC-002-4_2023_v1.docx" TargetMode="External"/><Relationship Id="rId56" Type="http://schemas.openxmlformats.org/officeDocument/2006/relationships/hyperlink" Target="https://www.nerc.com/pa/Stand/Project%20201003%20Modeling%20Data%20MOD%20B/MOD_B_Mapping_Document_CLEAN_2013-1002.pdf" TargetMode="External"/><Relationship Id="rId77" Type="http://schemas.openxmlformats.org/officeDocument/2006/relationships/hyperlink" Target="https://www.nerc.com/FilingsOrders/us/FERCOrdersRules/20201223-3046_RD21-1-000_AD_Signature.PDF" TargetMode="External"/><Relationship Id="rId100" Type="http://schemas.openxmlformats.org/officeDocument/2006/relationships/hyperlink" Target="https://www.nerc.com/pa/Stand/Prjct200802_2Phs2UndrvltgLdShddngUVLSMsoprtnsDL/PRC_010_2_Implementation_Plan_Draft_2_2015_04_17_Clean.pdf" TargetMode="External"/><Relationship Id="rId105" Type="http://schemas.openxmlformats.org/officeDocument/2006/relationships/hyperlink" Target="https://www.nerc.com/pa/Stand/Prjct201005_3RmdialActnSchmsPhase3ofPrtctnSystmsDL/PRC-012-2_Mapping_Document_redline_04172016.pdf" TargetMode="External"/><Relationship Id="rId126" Type="http://schemas.openxmlformats.org/officeDocument/2006/relationships/hyperlink" Target="https://www.nerc.com/pa/comp/Reliability%20Standard%20Audits%20Worksheets%20DL/RSAW%20PRC-023-6_2024_v1.docx" TargetMode="External"/><Relationship Id="rId147" Type="http://schemas.openxmlformats.org/officeDocument/2006/relationships/hyperlink" Target="https://www.nerc.com/FilingsOrders/us/FERCOrdersRules/Order%20Approving%20Reliability%20Standard%20TPL-001-5%20(Transmission%20System%20Planning%20Performance%20Requirements).pdf" TargetMode="External"/><Relationship Id="rId8" Type="http://schemas.openxmlformats.org/officeDocument/2006/relationships/hyperlink" Target="https://www.federalregister.gov/documents/2015/11/25/2015-29971/revisions-to-emergency-operations-reliability-standards-revisions-to-undervoltage-load-shedding" TargetMode="External"/><Relationship Id="rId51" Type="http://schemas.openxmlformats.org/officeDocument/2006/relationships/hyperlink" Target="https://www.federalregister.gov/documents/2020/10/15/2020-20972/electric-reliability-organization-proposal-to-retire-requirements-in-reliability-standards-under-the" TargetMode="External"/><Relationship Id="rId72" Type="http://schemas.openxmlformats.org/officeDocument/2006/relationships/hyperlink" Target="https://www.nerc.com/FilingsOrders/us/FERCOrdersRules/20201223-3046_RD21-1-000_AD_Signature.PDF" TargetMode="External"/><Relationship Id="rId93" Type="http://schemas.openxmlformats.org/officeDocument/2006/relationships/hyperlink" Target="https://www.nerc.com/pa/Stand/Prjct200802_2Phs2UndrvltgLdShddngUVLSMsoprtnsDL/Project_2008_02_2_Mapping_Document_Draft_2_2015_04_17_Clean.pdf" TargetMode="External"/><Relationship Id="rId98" Type="http://schemas.openxmlformats.org/officeDocument/2006/relationships/hyperlink" Target="https://www.nerc.com/pa/Stand/Prjct200802_2Phs2UndrvltgLdShddngUVLSMsoprtnsDL/PRC_010_2_Implementation_Plan_Draft_2_2015_04_17_Clean.pdf" TargetMode="External"/><Relationship Id="rId121" Type="http://schemas.openxmlformats.org/officeDocument/2006/relationships/hyperlink" Target="https://elibrary.ferc.gov/eLibrary/filelist?accession_number=20240124-3062" TargetMode="External"/><Relationship Id="rId142" Type="http://schemas.openxmlformats.org/officeDocument/2006/relationships/hyperlink" Target="https://www.nerc.com/FilingsOrders/us/FERCOrdersRules/TPL-001-5%20Letter%20Order.pdf" TargetMode="External"/><Relationship Id="rId163" Type="http://schemas.openxmlformats.org/officeDocument/2006/relationships/hyperlink" Target="https://www.nerc.com/FilingsOrders/us/FERCOrdersRules/&#8203;Letter%20Order%20Approving%20Reliability%20Standard%20TPL-007-4.pdf" TargetMode="External"/><Relationship Id="rId3" Type="http://schemas.openxmlformats.org/officeDocument/2006/relationships/hyperlink" Target="https://www.nerc.com/pa/comp/Reliability%20Standard%20Audits%20Worksheets%20DL/RSAW%20EOP-003-2_2013_v1.docx" TargetMode="External"/><Relationship Id="rId25" Type="http://schemas.openxmlformats.org/officeDocument/2006/relationships/hyperlink" Target="https://www.nerc.com/pa/comp/Reliability%20Standard%20Audits%20Worksheets%20DL/RSAW%20FAC-001-4_2023_v1.docx" TargetMode="External"/><Relationship Id="rId46" Type="http://schemas.openxmlformats.org/officeDocument/2006/relationships/hyperlink" Target="https://www.nerc.com/pa/comp/Reliability%20Standard%20Audits%20Worksheets%20DL/RSAW%20FAC-013-2_2013_v1.docx" TargetMode="External"/><Relationship Id="rId67" Type="http://schemas.openxmlformats.org/officeDocument/2006/relationships/hyperlink" Target="https://www.nerc.com/FilingsOrders/us/FERCOrdersRules/RD20-4-000_AD_Signature.pdf" TargetMode="External"/><Relationship Id="rId116" Type="http://schemas.openxmlformats.org/officeDocument/2006/relationships/hyperlink" Target="https://www.nerc.com/pa/comp/Reliability%20Standard%20Audits%20Worksheets%20DL/RSAW%20PRC-023-2_2013_v1.2.docx" TargetMode="External"/><Relationship Id="rId137" Type="http://schemas.openxmlformats.org/officeDocument/2006/relationships/hyperlink" Target="https://www.nerc.com/pa/comp/Reliability%20Standard%20Audits%20Worksheets%20DL/RSAW%20TPL-001-5.1_2023_v1.docx" TargetMode="External"/><Relationship Id="rId158" Type="http://schemas.openxmlformats.org/officeDocument/2006/relationships/hyperlink" Target="https://www.nerc.com/FilingsOrders/us/FERCOrdersRules/&#8203;Letter%20Order%20Approving%20Reliability%20Standard%20TPL-007-4.pdf" TargetMode="External"/><Relationship Id="rId20" Type="http://schemas.openxmlformats.org/officeDocument/2006/relationships/hyperlink" Target="https://www.nerc.com/pa/Stand/Project%20200903%20Emergency%20Operations%20DL/Clean%20to%20last%20posting_Mapping%20Document_December_2014.pdf" TargetMode="External"/><Relationship Id="rId41" Type="http://schemas.openxmlformats.org/officeDocument/2006/relationships/hyperlink" Target="https://www.nerc.com/pa/comp/Reliability%20Standard%20Audits%20Worksheets%20DL/RSAW%20FAC-013-2_2013_v1.docx" TargetMode="External"/><Relationship Id="rId62" Type="http://schemas.openxmlformats.org/officeDocument/2006/relationships/hyperlink" Target="https://www.nerc.com/pa/Stand/Project%20201003%20Modeling%20Data%20MOD%20B/MOD_B_Mapping_Document_CLEAN_2013-1002.pdf" TargetMode="External"/><Relationship Id="rId83" Type="http://schemas.openxmlformats.org/officeDocument/2006/relationships/hyperlink" Target="https://www.nerc.com/FilingsOrders/us/FERCOrdersRules/20201223-3046_RD21-1-000_AD_Signature.PDF" TargetMode="External"/><Relationship Id="rId88" Type="http://schemas.openxmlformats.org/officeDocument/2006/relationships/hyperlink" Target="https://www.nerc.com/FilingsOrders/us/FERCOrdersRules/Letter%20Order%20Approving%20PRC-004-5%20and%20PRC-010-2.pdf" TargetMode="External"/><Relationship Id="rId111" Type="http://schemas.openxmlformats.org/officeDocument/2006/relationships/hyperlink" Target="https://www.federalregister.gov/documents/2017/09/27/2017-20669/remedial-action-schemes-reliability-standard" TargetMode="External"/><Relationship Id="rId132" Type="http://schemas.openxmlformats.org/officeDocument/2006/relationships/hyperlink" Target="https://www.nerc.com/pa/comp/Reliability%20Standard%20Audits%20Worksheets%20DL/RSAW%20PRC-026-2_2024_v1.docx" TargetMode="External"/><Relationship Id="rId153" Type="http://schemas.openxmlformats.org/officeDocument/2006/relationships/hyperlink" Target="https://www.nerc.com/FilingsOrders/us/FERCOrdersRules/&#8203;Letter%20Order%20Approving%20Reliability%20Standard%20TPL-007-4.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nerc.com/pa/Stand/Project%20201509%20Establish%20and%20Communicate%20System%20Op/2015-09_FAC-011-4%20-%20Mapping%20Document_clean.pdf" TargetMode="External"/><Relationship Id="rId299" Type="http://schemas.openxmlformats.org/officeDocument/2006/relationships/hyperlink" Target="https://www.nerc.com/pa/Stand/Project%20201509%20Establish%20and%20Communicate%20System%20Op/2015-09_Implementation%20Plan_clean.pdf" TargetMode="External"/><Relationship Id="rId21" Type="http://schemas.openxmlformats.org/officeDocument/2006/relationships/hyperlink" Target="../BC%20Approved%20Standards%20Library/FAC-014-3%20NERC%20Clean.pdf" TargetMode="External"/><Relationship Id="rId63" Type="http://schemas.openxmlformats.org/officeDocument/2006/relationships/hyperlink" Target="../BC%20Approved%20Standards%20Library/FAC-003-5%20NERC%20Redline.pdf" TargetMode="External"/><Relationship Id="rId159" Type="http://schemas.openxmlformats.org/officeDocument/2006/relationships/hyperlink" Target="Assessment%20Report%2002%20BCUC%20Order%20G-167-10%20-%202010-11-10.pdf" TargetMode="External"/><Relationship Id="rId324" Type="http://schemas.openxmlformats.org/officeDocument/2006/relationships/hyperlink" Target="Assessment%20Report%2010%20BCUC%20Order%20R-39-17%20-%202017-07-26.pdf" TargetMode="External"/><Relationship Id="rId366" Type="http://schemas.openxmlformats.org/officeDocument/2006/relationships/hyperlink" Target="Assessment%20Report%2010%20BCUC%20Order%20R-39-17%20-%202017-07-26.pdf" TargetMode="External"/><Relationship Id="rId170" Type="http://schemas.openxmlformats.org/officeDocument/2006/relationships/hyperlink" Target="https://www.nerc.com/pa/Stand/Project%20201509%20Establish%20and%20Communicate%20System%20Op/2015-09_FAC-014-3%20-%20Mapping%20Document_clean_202104.pdf" TargetMode="External"/><Relationship Id="rId226" Type="http://schemas.openxmlformats.org/officeDocument/2006/relationships/hyperlink" Target="https://elibrary.ferc.gov/eLibrary/filelist?accession_number=20220304-3004&amp;ed=03%2F04%2F2022&amp;sd=03%2F04%2F2022&amp;iss_sub=issuance&amp;lib=electric&amp;docket=rd22-2" TargetMode="External"/><Relationship Id="rId433" Type="http://schemas.openxmlformats.org/officeDocument/2006/relationships/hyperlink" Target="../BC%20Approved%20Standards%20Library/FAC-001-3%20BC%20Clean.pdf" TargetMode="External"/><Relationship Id="rId268" Type="http://schemas.openxmlformats.org/officeDocument/2006/relationships/hyperlink" Target="Assessment%20Report%2010%20BCUC%20Order%20R-39-17%20-%202017-07-26.pdf" TargetMode="External"/><Relationship Id="rId475" Type="http://schemas.openxmlformats.org/officeDocument/2006/relationships/hyperlink" Target="https://www.nerc.com/FilingsOrders/us/NERC%20Filings%20to%20FERC%20DL/Petition%20for%20FAC-001-4%20and%20FAC-002-4.pdf" TargetMode="External"/><Relationship Id="rId32" Type="http://schemas.openxmlformats.org/officeDocument/2006/relationships/hyperlink" Target="../BC%20Approved%20Standards%20Library/IRO-008-3%20NERC%20Clean.pdf" TargetMode="External"/><Relationship Id="rId74" Type="http://schemas.openxmlformats.org/officeDocument/2006/relationships/hyperlink" Target="Assessment%20Report%2010%20BCUC%20Order%20R-39-17%20-%202017-07-26.pdf" TargetMode="External"/><Relationship Id="rId128" Type="http://schemas.openxmlformats.org/officeDocument/2006/relationships/hyperlink" Target="https://elibrary.ferc.gov/eLibrary/filelist?accession_number=20220304-3004&amp;ed=03%2F04%2F2022&amp;sd=03%2F04%2F2022&amp;iss_sub=issuance&amp;lib=electric&amp;docket=rd22-2" TargetMode="External"/><Relationship Id="rId335" Type="http://schemas.openxmlformats.org/officeDocument/2006/relationships/hyperlink" Target="https://elibrary.ferc.gov/eLibrary/filelist?accession_number=20220304-3004&amp;ed=03%2F04%2F2022&amp;sd=03%2F04%2F2022&amp;iss_sub=issuance&amp;lib=electric&amp;docket=rd22-2" TargetMode="External"/><Relationship Id="rId377" Type="http://schemas.openxmlformats.org/officeDocument/2006/relationships/hyperlink" Target="https://elibrary.ferc.gov/eLibrary/filelist?accession_number=20220304-3004&amp;ed=03%2F04%2F2022&amp;sd=03%2F04%2F2022&amp;iss_sub=issuance&amp;lib=electric&amp;docket=rd22-2" TargetMode="External"/><Relationship Id="rId5" Type="http://schemas.openxmlformats.org/officeDocument/2006/relationships/hyperlink" Target="https://www.nerc.com/pa/Stand/Reliability%20Standards/FAC-003-5.pdf" TargetMode="External"/><Relationship Id="rId181" Type="http://schemas.openxmlformats.org/officeDocument/2006/relationships/hyperlink" Target="https://www.nerc.com/pa/Stand/Project%20201509%20Establish%20and%20Communicate%20System%20Op/2015-09_Mapping_Document_IRO-008-3_clean_.pdf" TargetMode="External"/><Relationship Id="rId237" Type="http://schemas.openxmlformats.org/officeDocument/2006/relationships/hyperlink" Target="https://www.nerc.com/pa/Stand/Project%20201509%20Establish%20and%20Communicate%20System%20Op/2015-09_Implementation%20Plan_clean.pdf" TargetMode="External"/><Relationship Id="rId402" Type="http://schemas.openxmlformats.org/officeDocument/2006/relationships/hyperlink" Target="../BC%20Approved%20Standards%20Library/TOP-001-6%20NERC%20Redline.pdf" TargetMode="External"/><Relationship Id="rId279" Type="http://schemas.openxmlformats.org/officeDocument/2006/relationships/hyperlink" Target="https://elibrary.ferc.gov/eLibrary/filelist?accession_number=20220304-3004&amp;ed=03%2F04%2F2022&amp;sd=03%2F04%2F2022&amp;iss_sub=issuance&amp;lib=electric&amp;docket=rd22-2" TargetMode="External"/><Relationship Id="rId444" Type="http://schemas.openxmlformats.org/officeDocument/2006/relationships/hyperlink" Target="Assessment%20Report%2011%20BCUC%20Order%20R-33-18%20-%202018-09-27.pdf" TargetMode="External"/><Relationship Id="rId486" Type="http://schemas.openxmlformats.org/officeDocument/2006/relationships/hyperlink" Target="../BC%20Approved%20Standards%20Library/FAC-001-4%20and%20FAC-002-4%20NERC%20Implementation%20Plan.PDF" TargetMode="External"/><Relationship Id="rId43" Type="http://schemas.openxmlformats.org/officeDocument/2006/relationships/hyperlink" Target="https://www.nerc.com/pa/Stand/Reliability%20Standards/PRC-002-3.pdf" TargetMode="External"/><Relationship Id="rId139" Type="http://schemas.openxmlformats.org/officeDocument/2006/relationships/hyperlink" Target="https://www.nerc.com/pa/Stand/Project%20201509%20Establish%20and%20Communicate%20System%20Op/2015-09_Implementation%20Plan_clean.pdf" TargetMode="External"/><Relationship Id="rId290" Type="http://schemas.openxmlformats.org/officeDocument/2006/relationships/hyperlink" Target="https://www.nerc.com/pa/Stand/Project%20201509%20Establish%20and%20Communicate%20System%20Op/2015-09_Implementation%20Plan_clean.pdf" TargetMode="External"/><Relationship Id="rId304" Type="http://schemas.openxmlformats.org/officeDocument/2006/relationships/hyperlink" Target="https://www.nerc.com/pa/Stand/Project%20201509%20Establish%20and%20Communicate%20System%20Op/2015-09_Implementation%20Plan_clean.pdf" TargetMode="External"/><Relationship Id="rId346" Type="http://schemas.openxmlformats.org/officeDocument/2006/relationships/hyperlink" Target="https://www.nerc.com/pa/Stand/Project%20201509%20Establish%20and%20Communicate%20System%20Op/2015-09_Mapping_Document_TOP-001-6_clean_202104.pdf" TargetMode="External"/><Relationship Id="rId388" Type="http://schemas.openxmlformats.org/officeDocument/2006/relationships/hyperlink" Target="../BC%20Approved%20Standards%20Library/TOP-001-6%20NERC%20Redline.pdf" TargetMode="External"/><Relationship Id="rId85" Type="http://schemas.openxmlformats.org/officeDocument/2006/relationships/hyperlink" Target="https://www.nerc.com/pa/Stand/Project%20201509%20Establish%20and%20Communicate%20System%20Op/2015-09_Implementation%20Plan_clean.pdf" TargetMode="External"/><Relationship Id="rId150" Type="http://schemas.openxmlformats.org/officeDocument/2006/relationships/hyperlink" Target="../BC%20Approved%20Standards%20Library/FAC-014-3%20NERC%20Redline.pdf" TargetMode="External"/><Relationship Id="rId192" Type="http://schemas.openxmlformats.org/officeDocument/2006/relationships/hyperlink" Target="../BC%20Approved%20Standards%20Library/IRO-008-3%20NERC%20Redline.pdf" TargetMode="External"/><Relationship Id="rId206" Type="http://schemas.openxmlformats.org/officeDocument/2006/relationships/hyperlink" Target="https://elibrary.ferc.gov/eLibrary/filelist?accession_number=20220304-3004&amp;ed=03%2F04%2F2022&amp;sd=03%2F04%2F2022&amp;iss_sub=issuance&amp;lib=electric&amp;docket=rd22-2" TargetMode="External"/><Relationship Id="rId413" Type="http://schemas.openxmlformats.org/officeDocument/2006/relationships/hyperlink" Target="https://www.nerc.com/pa/Stand/Project%20201509%20Establish%20and%20Communicate%20System%20Op/2015-09_TOP-001-6_clean_.pdf" TargetMode="External"/><Relationship Id="rId248" Type="http://schemas.openxmlformats.org/officeDocument/2006/relationships/hyperlink" Target="https://elibrary.ferc.gov/eLibrary/filelist?accession_number=20220304-3004&amp;ed=03%2F04%2F2022&amp;sd=03%2F04%2F2022&amp;iss_sub=issuance&amp;lib=electric&amp;docket=rd22-2" TargetMode="External"/><Relationship Id="rId455" Type="http://schemas.openxmlformats.org/officeDocument/2006/relationships/hyperlink" Target="../BC%20Approved%20Standards%20Library/FAC-001-4%20NERC%20Clean.pdf" TargetMode="External"/><Relationship Id="rId12" Type="http://schemas.openxmlformats.org/officeDocument/2006/relationships/hyperlink" Target="https://www.nerc.com/pa/Stand/Reliability%20Standards/FAC-011-4.pdf" TargetMode="External"/><Relationship Id="rId108" Type="http://schemas.openxmlformats.org/officeDocument/2006/relationships/hyperlink" Target="Assessment%20Report%2010%20BCUC%20Order%20R-39-17%20-%202017-07-26.pdf" TargetMode="External"/><Relationship Id="rId315" Type="http://schemas.openxmlformats.org/officeDocument/2006/relationships/hyperlink" Target="Assessment%20Report%2010%20BCUC%20Order%20R-39-17%20-%202017-07-26.pdf" TargetMode="External"/><Relationship Id="rId357" Type="http://schemas.openxmlformats.org/officeDocument/2006/relationships/hyperlink" Target="Assessment%20Report%2010%20BCUC%20Order%20R-39-17%20-%202017-07-26.pdf" TargetMode="External"/><Relationship Id="rId54" Type="http://schemas.openxmlformats.org/officeDocument/2006/relationships/hyperlink" Target="../BC%20Approved%20Standards%20Library/PRC-026-2%20NERC%20Clean.pdf" TargetMode="External"/><Relationship Id="rId96" Type="http://schemas.openxmlformats.org/officeDocument/2006/relationships/hyperlink" Target="http://www.nerc.com/pa/comp/Reliability%20Standard%20Audits%20Worksheets%20DL/RSAW%20FAC-010-3_2016_v2.docx" TargetMode="External"/><Relationship Id="rId161" Type="http://schemas.openxmlformats.org/officeDocument/2006/relationships/hyperlink" Target="Assessment%20Report%2002%20BCUC%20Order%20G-167-10%20-%202010-11-10.pdf" TargetMode="External"/><Relationship Id="rId217" Type="http://schemas.openxmlformats.org/officeDocument/2006/relationships/hyperlink" Target="../BC%20Approved%20Standards%20Library/PRC-002-3%20NERC%20Redline.pdf" TargetMode="External"/><Relationship Id="rId399" Type="http://schemas.openxmlformats.org/officeDocument/2006/relationships/hyperlink" Target="../BC%20Approved%20Standards%20Library/TOP-001-6%20NERC%20Redline.pdf" TargetMode="External"/><Relationship Id="rId259" Type="http://schemas.openxmlformats.org/officeDocument/2006/relationships/hyperlink" Target="../BC%20Approved%20Standards%20Library/PRC-023-5%20NERC%20Redline.pdf" TargetMode="External"/><Relationship Id="rId424" Type="http://schemas.openxmlformats.org/officeDocument/2006/relationships/hyperlink" Target="https://www.nerc.com/pa/Stand/Project%20201509%20Establish%20and%20Communicate%20System%20Op/2015-09_TOP-001-6_clean_.pdf" TargetMode="External"/><Relationship Id="rId466" Type="http://schemas.openxmlformats.org/officeDocument/2006/relationships/hyperlink" Target="../BC%20Approved%20Standards%20Library/FAC-002-4%20NERC%20Clean.pdf" TargetMode="External"/><Relationship Id="rId23" Type="http://schemas.openxmlformats.org/officeDocument/2006/relationships/hyperlink" Target="../BC%20Approved%20Standards%20Library/FAC-014-3%20NERC%20Clean.pdf" TargetMode="External"/><Relationship Id="rId119" Type="http://schemas.openxmlformats.org/officeDocument/2006/relationships/hyperlink" Target="https://www.nerc.com/pa/Stand/Project%20201509%20Establish%20and%20Communicate%20System%20Op/2015-09_FAC-011-4%20-%20Mapping%20Document_clean.pdf" TargetMode="External"/><Relationship Id="rId270" Type="http://schemas.openxmlformats.org/officeDocument/2006/relationships/hyperlink" Target="Assessment%20Report%2010%20BCUC%20Order%20R-39-17%20-%202017-07-26.pdf" TargetMode="External"/><Relationship Id="rId326" Type="http://schemas.openxmlformats.org/officeDocument/2006/relationships/hyperlink" Target="https://elibrary.ferc.gov/eLibrary/filelist?accession_number=20220304-3004&amp;ed=03%2F04%2F2022&amp;sd=03%2F04%2F2022&amp;iss_sub=issuance&amp;lib=electric&amp;docket=rd22-2" TargetMode="External"/><Relationship Id="rId65" Type="http://schemas.openxmlformats.org/officeDocument/2006/relationships/hyperlink" Target="https://www.nerc.com/pa/Stand/Project%20201509%20Establish%20and%20Communicate%20System%20Op/2015-09_Implementation%20Plan_clean.pdf" TargetMode="External"/><Relationship Id="rId130" Type="http://schemas.openxmlformats.org/officeDocument/2006/relationships/hyperlink" Target="https://elibrary.ferc.gov/eLibrary/filelist?accession_number=20220304-3004&amp;ed=03%2F04%2F2022&amp;sd=03%2F04%2F2022&amp;iss_sub=issuance&amp;lib=electric&amp;docket=rd22-2" TargetMode="External"/><Relationship Id="rId368" Type="http://schemas.openxmlformats.org/officeDocument/2006/relationships/hyperlink" Target="https://elibrary.ferc.gov/eLibrary/filelist?accession_number=20220304-3004&amp;ed=03%2F04%2F2022&amp;sd=03%2F04%2F2022&amp;iss_sub=issuance&amp;lib=electric&amp;docket=rd22-2" TargetMode="External"/><Relationship Id="rId172" Type="http://schemas.openxmlformats.org/officeDocument/2006/relationships/hyperlink" Target="https://www.nerc.com/pa/Stand/Project%20201509%20Establish%20and%20Communicate%20System%20Op/2015-09_FAC-014-3%20-%20Mapping%20Document_clean_202104.pdf" TargetMode="External"/><Relationship Id="rId228" Type="http://schemas.openxmlformats.org/officeDocument/2006/relationships/hyperlink" Target="https://elibrary.ferc.gov/eLibrary/filelist?accession_number=20220304-3004&amp;ed=03%2F04%2F2022&amp;sd=03%2F04%2F2022&amp;iss_sub=issuance&amp;lib=electric&amp;docket=rd22-2" TargetMode="External"/><Relationship Id="rId435" Type="http://schemas.openxmlformats.org/officeDocument/2006/relationships/hyperlink" Target="../BC%20Approved%20Standards%20Library/FAC-001-3%20BC%20Clean.pdf" TargetMode="External"/><Relationship Id="rId477" Type="http://schemas.openxmlformats.org/officeDocument/2006/relationships/hyperlink" Target="https://www.nerc.com/FilingsOrders/us/NERC%20Filings%20to%20FERC%20DL/Petition%20for%20FAC-001-4%20and%20FAC-002-4.pdf" TargetMode="External"/><Relationship Id="rId281" Type="http://schemas.openxmlformats.org/officeDocument/2006/relationships/hyperlink" Target="https://www.nerc.com/pa/Stand/Project%20201509%20Establish%20and%20Communicate%20System%20Op/2015-09_Implementation%20Plan_clean.pdf" TargetMode="External"/><Relationship Id="rId337" Type="http://schemas.openxmlformats.org/officeDocument/2006/relationships/hyperlink" Target="https://www.nerc.com/pa/Stand/Project%20201509%20Establish%20and%20Communicate%20System%20Op/2015-09_Mapping_Document_TOP-001-6_clean_202104.pdf" TargetMode="External"/><Relationship Id="rId34" Type="http://schemas.openxmlformats.org/officeDocument/2006/relationships/hyperlink" Target="https://www.nerc.com/pa/Stand/Reliability%20Standards/IRO-008-3.pdf" TargetMode="External"/><Relationship Id="rId76" Type="http://schemas.openxmlformats.org/officeDocument/2006/relationships/hyperlink" Target="https://elibrary.ferc.gov/eLibrary/filelist?accession_number=20220304-3004&amp;ed=03%2F04%2F2022&amp;sd=03%2F04%2F2022&amp;iss_sub=issuance&amp;lib=electric&amp;docket=rd22-2" TargetMode="External"/><Relationship Id="rId141" Type="http://schemas.openxmlformats.org/officeDocument/2006/relationships/hyperlink" Target="https://www.nerc.com/pa/Stand/Project%20201509%20Establish%20and%20Communicate%20System%20Op/2015-09_Implementation%20Plan_clean.pdf" TargetMode="External"/><Relationship Id="rId379" Type="http://schemas.openxmlformats.org/officeDocument/2006/relationships/hyperlink" Target="https://www.nerc.com/pa/Stand/Project%20201509%20Establish%20and%20Communicate%20System%20Op/2015-09_Mapping_Document_TOP-001-6_clean_202104.pdf" TargetMode="External"/><Relationship Id="rId7" Type="http://schemas.openxmlformats.org/officeDocument/2006/relationships/hyperlink" Target="../BC%20Approved%20Standards%20Library/FAC-011-4%20NERC%20Clean.pdf" TargetMode="External"/><Relationship Id="rId183" Type="http://schemas.openxmlformats.org/officeDocument/2006/relationships/hyperlink" Target="https://www.nerc.com/pa/Stand/Project%20201509%20Establish%20and%20Communicate%20System%20Op/2015-09_Mapping_Document_IRO-008-3_clean_.pdf" TargetMode="External"/><Relationship Id="rId239" Type="http://schemas.openxmlformats.org/officeDocument/2006/relationships/hyperlink" Target="https://www.nerc.com/pa/Stand/Project%20201509%20Establish%20and%20Communicate%20System%20Op/2015-09_Implementation%20Plan_clean.pdf" TargetMode="External"/><Relationship Id="rId390" Type="http://schemas.openxmlformats.org/officeDocument/2006/relationships/hyperlink" Target="https://www.nerc.com/pa/Stand/Project%20201509%20Establish%20and%20Communicate%20System%20Op/2015-09_TOP-001-6_redline_to_approved_.pdf" TargetMode="External"/><Relationship Id="rId404" Type="http://schemas.openxmlformats.org/officeDocument/2006/relationships/hyperlink" Target="../BC%20Approved%20Standards%20Library/TOP-001-6%20NERC%20Redline.pdf" TargetMode="External"/><Relationship Id="rId446" Type="http://schemas.openxmlformats.org/officeDocument/2006/relationships/hyperlink" Target="https://www.nerc.com/pa/comp/Reliability%20Standard%20Audits%20Worksheets%20DL/RSAW%20FAC-001-3_2018_v1.docx" TargetMode="External"/><Relationship Id="rId250" Type="http://schemas.openxmlformats.org/officeDocument/2006/relationships/hyperlink" Target="https://www.nerc.com/pa/Stand/Project%20201509%20Establish%20and%20Communicate%20System%20Op/2015-09_Implementation%20Plan_clean.pdf" TargetMode="External"/><Relationship Id="rId271" Type="http://schemas.openxmlformats.org/officeDocument/2006/relationships/hyperlink" Target="Assessment%20Report%2010%20BCUC%20Order%20R-39-17%20-%202017-07-26.pdf" TargetMode="External"/><Relationship Id="rId292" Type="http://schemas.openxmlformats.org/officeDocument/2006/relationships/hyperlink" Target="https://www.nerc.com/pa/Stand/Project%20201509%20Establish%20and%20Communicate%20System%20Op/2015-09_Implementation%20Plan_clean.pdf" TargetMode="External"/><Relationship Id="rId306" Type="http://schemas.openxmlformats.org/officeDocument/2006/relationships/hyperlink" Target="https://www.nerc.com/pa/Stand/Project%20201509%20Establish%20and%20Communicate%20System%20Op/2015-09_Implementation%20Plan_clean.pdf" TargetMode="External"/><Relationship Id="rId488" Type="http://schemas.openxmlformats.org/officeDocument/2006/relationships/hyperlink" Target="../BC%20Approved%20Standards%20Library/FAC-001-4%20and%20FAC-002-4%20NERC%20Implementation%20Plan.PDF" TargetMode="External"/><Relationship Id="rId24" Type="http://schemas.openxmlformats.org/officeDocument/2006/relationships/hyperlink" Target="../BC%20Approved%20Standards%20Library/FAC-014-3%20NERC%20Clean.pdf" TargetMode="External"/><Relationship Id="rId45" Type="http://schemas.openxmlformats.org/officeDocument/2006/relationships/hyperlink" Target="https://www.nerc.com/pa/Stand/Reliability%20Standards/PRC-002-3.pdf" TargetMode="External"/><Relationship Id="rId66" Type="http://schemas.openxmlformats.org/officeDocument/2006/relationships/hyperlink" Target="Assessment%20Report%2010%20BCUC%20Order%20R-39-17%20-%202017-07-26.pdf" TargetMode="External"/><Relationship Id="rId87" Type="http://schemas.openxmlformats.org/officeDocument/2006/relationships/hyperlink" Target="https://www.nerc.com/pa/Stand/Project%20201509%20Establish%20and%20Communicate%20System%20Op/2015-09_FAC-010-3%20-%20Mapping%20Document_redline.pdf" TargetMode="External"/><Relationship Id="rId110" Type="http://schemas.openxmlformats.org/officeDocument/2006/relationships/hyperlink" Target="Assessment%20Report%2010%20BCUC%20Order%20R-39-17%20-%202017-07-26.pdf" TargetMode="External"/><Relationship Id="rId131" Type="http://schemas.openxmlformats.org/officeDocument/2006/relationships/hyperlink" Target="https://elibrary.ferc.gov/eLibrary/filelist?accession_number=20220304-3004&amp;ed=03%2F04%2F2022&amp;sd=03%2F04%2F2022&amp;iss_sub=issuance&amp;lib=electric&amp;docket=rd22-2" TargetMode="External"/><Relationship Id="rId327" Type="http://schemas.openxmlformats.org/officeDocument/2006/relationships/hyperlink" Target="Assessment%20Report%2010%20BCUC%20Order%20R-39-17%20-%202017-07-26.pdf" TargetMode="External"/><Relationship Id="rId348" Type="http://schemas.openxmlformats.org/officeDocument/2006/relationships/hyperlink" Target="Assessment%20Report%2010%20BCUC%20Order%20R-39-17%20-%202017-07-26.pdf" TargetMode="External"/><Relationship Id="rId369" Type="http://schemas.openxmlformats.org/officeDocument/2006/relationships/hyperlink" Target="Assessment%20Report%2010%20BCUC%20Order%20R-39-17%20-%202017-07-26.pdf" TargetMode="External"/><Relationship Id="rId152" Type="http://schemas.openxmlformats.org/officeDocument/2006/relationships/hyperlink" Target="../BC%20Approved%20Standards%20Library/FAC-014-3%20NERC%20Redline.pdf" TargetMode="External"/><Relationship Id="rId173" Type="http://schemas.openxmlformats.org/officeDocument/2006/relationships/hyperlink" Target="Assessment%20Report%2010%20BCUC%20Order%20R-39-17%20-%202017-07-26.pdf" TargetMode="External"/><Relationship Id="rId194" Type="http://schemas.openxmlformats.org/officeDocument/2006/relationships/hyperlink" Target="../BC%20Approved%20Standards%20Library/IRO-008-3%20NERC%20Redline.pdf" TargetMode="External"/><Relationship Id="rId208" Type="http://schemas.openxmlformats.org/officeDocument/2006/relationships/hyperlink" Target="../BC%20Approved%20Standards%20Library/PRC-002-3%20NERC%20Redline.pdf" TargetMode="External"/><Relationship Id="rId229" Type="http://schemas.openxmlformats.org/officeDocument/2006/relationships/hyperlink" Target="https://www.nerc.com/pa/Stand/Project%20201509%20Establish%20and%20Communicate%20System%20Op/2015-09_Implementation%20Plan_clean.pdf" TargetMode="External"/><Relationship Id="rId380" Type="http://schemas.openxmlformats.org/officeDocument/2006/relationships/hyperlink" Target="https://elibrary.ferc.gov/eLibrary/filelist?accession_number=20220304-3004&amp;ed=03%2F04%2F2022&amp;sd=03%2F04%2F2022&amp;iss_sub=issuance&amp;lib=electric&amp;docket=rd22-2" TargetMode="External"/><Relationship Id="rId415" Type="http://schemas.openxmlformats.org/officeDocument/2006/relationships/hyperlink" Target="https://www.nerc.com/pa/Stand/Project%20201509%20Establish%20and%20Communicate%20System%20Op/2015-09_TOP-001-6_clean_.pdf" TargetMode="External"/><Relationship Id="rId436" Type="http://schemas.openxmlformats.org/officeDocument/2006/relationships/hyperlink" Target="../BC%20Approved%20Standards%20Library/FAC-001-3%20BC%20Clean.pdf" TargetMode="External"/><Relationship Id="rId457" Type="http://schemas.openxmlformats.org/officeDocument/2006/relationships/hyperlink" Target="Assessment%20Report%2011%20BCUC%20Order%20R-33-18%20-%202018-09-27.pdf" TargetMode="External"/><Relationship Id="rId240" Type="http://schemas.openxmlformats.org/officeDocument/2006/relationships/hyperlink" Target="https://elibrary.ferc.gov/eLibrary/filelist?accession_number=20220304-3004&amp;ed=03%2F04%2F2022&amp;sd=03%2F04%2F2022&amp;iss_sub=issuance&amp;lib=electric&amp;docket=rd22-2" TargetMode="External"/><Relationship Id="rId261" Type="http://schemas.openxmlformats.org/officeDocument/2006/relationships/hyperlink" Target="../BC%20Approved%20Standards%20Library/PRC-023-5%20NERC%20Redline.pdf" TargetMode="External"/><Relationship Id="rId478" Type="http://schemas.openxmlformats.org/officeDocument/2006/relationships/hyperlink" Target="https://www.nerc.com/FilingsOrders/us/NERC%20Filings%20to%20FERC%20DL/Petition%20for%20FAC-001-4%20and%20FAC-002-4.pdf" TargetMode="External"/><Relationship Id="rId14" Type="http://schemas.openxmlformats.org/officeDocument/2006/relationships/hyperlink" Target="https://www.nerc.com/pa/Stand/Reliability%20Standards/FAC-011-4.pdf" TargetMode="External"/><Relationship Id="rId35" Type="http://schemas.openxmlformats.org/officeDocument/2006/relationships/hyperlink" Target="https://www.nerc.com/pa/Stand/Reliability%20Standards/IRO-008-3.pdf" TargetMode="External"/><Relationship Id="rId56" Type="http://schemas.openxmlformats.org/officeDocument/2006/relationships/hyperlink" Target="https://www.nerc.com/pa/Stand/Reliability%20Standards/PRC-026-2.pdf" TargetMode="External"/><Relationship Id="rId77" Type="http://schemas.openxmlformats.org/officeDocument/2006/relationships/hyperlink" Target="https://www.nerc.com/pa/Stand/Project%20201509%20Establish%20and%20Communicate%20System%20Op/2015-09_Implementation%20Plan_clean.pdf" TargetMode="External"/><Relationship Id="rId100" Type="http://schemas.openxmlformats.org/officeDocument/2006/relationships/hyperlink" Target="Assessment%20Report%2010%20BCUC%20Order%20R-39-17%20-%202017-07-26.pdf" TargetMode="External"/><Relationship Id="rId282" Type="http://schemas.openxmlformats.org/officeDocument/2006/relationships/hyperlink" Target="https://www.nerc.com/pa/Stand/Project%20201509%20Establish%20and%20Communicate%20System%20Op/2015-09_Implementation%20Plan_clean.pdf" TargetMode="External"/><Relationship Id="rId317" Type="http://schemas.openxmlformats.org/officeDocument/2006/relationships/hyperlink" Target="https://elibrary.ferc.gov/eLibrary/filelist?accession_number=20220304-3004&amp;ed=03%2F04%2F2022&amp;sd=03%2F04%2F2022&amp;iss_sub=issuance&amp;lib=electric&amp;docket=rd22-2" TargetMode="External"/><Relationship Id="rId338" Type="http://schemas.openxmlformats.org/officeDocument/2006/relationships/hyperlink" Target="https://elibrary.ferc.gov/eLibrary/filelist?accession_number=20220304-3004&amp;ed=03%2F04%2F2022&amp;sd=03%2F04%2F2022&amp;iss_sub=issuance&amp;lib=electric&amp;docket=rd22-2" TargetMode="External"/><Relationship Id="rId359" Type="http://schemas.openxmlformats.org/officeDocument/2006/relationships/hyperlink" Target="https://elibrary.ferc.gov/eLibrary/filelist?accession_number=20220304-3004&amp;ed=03%2F04%2F2022&amp;sd=03%2F04%2F2022&amp;iss_sub=issuance&amp;lib=electric&amp;docket=rd22-2" TargetMode="External"/><Relationship Id="rId8" Type="http://schemas.openxmlformats.org/officeDocument/2006/relationships/hyperlink" Target="../BC%20Approved%20Standards%20Library/FAC-011-4%20NERC%20Clean.pdf" TargetMode="External"/><Relationship Id="rId98" Type="http://schemas.openxmlformats.org/officeDocument/2006/relationships/hyperlink" Target="Assessment%20Report%2010%20BCUC%20Order%20R-39-17%20-%202017-07-26.pdf" TargetMode="External"/><Relationship Id="rId121" Type="http://schemas.openxmlformats.org/officeDocument/2006/relationships/hyperlink" Target="https://www.nerc.com/pa/Stand/Project%20201509%20Establish%20and%20Communicate%20System%20Op/2015-09_FAC-011-4%20-%20Mapping%20Document_clean.pdf" TargetMode="External"/><Relationship Id="rId142" Type="http://schemas.openxmlformats.org/officeDocument/2006/relationships/hyperlink" Target="https://elibrary.ferc.gov/eLibrary/filelist?accession_number=20220304-3004&amp;ed=03%2F04%2F2022&amp;sd=03%2F04%2F2022&amp;iss_sub=issuance&amp;lib=electric&amp;docket=rd22-2" TargetMode="External"/><Relationship Id="rId163" Type="http://schemas.openxmlformats.org/officeDocument/2006/relationships/hyperlink" Target="Assessment%20Report%2002%20BCUC%20Order%20G-167-10%20-%202010-11-10.pdf" TargetMode="External"/><Relationship Id="rId184" Type="http://schemas.openxmlformats.org/officeDocument/2006/relationships/hyperlink" Target="Assessment%20Report%2010%20BCUC%20Order%20R-39-17%20-%202017-07-26.pdf" TargetMode="External"/><Relationship Id="rId219" Type="http://schemas.openxmlformats.org/officeDocument/2006/relationships/hyperlink" Target="../BC%20Approved%20Standards%20Library/PRC-002-3%20NERC%20Redline.pdf" TargetMode="External"/><Relationship Id="rId370" Type="http://schemas.openxmlformats.org/officeDocument/2006/relationships/hyperlink" Target="https://www.nerc.com/pa/Stand/Project%20201509%20Establish%20and%20Communicate%20System%20Op/2015-09_Mapping_Document_TOP-001-6_clean_202104.pdf" TargetMode="External"/><Relationship Id="rId391" Type="http://schemas.openxmlformats.org/officeDocument/2006/relationships/hyperlink" Target="https://www.nerc.com/pa/Stand/Project%20201509%20Establish%20and%20Communicate%20System%20Op/2015-09_TOP-001-6_redline_to_approved_.pdf" TargetMode="External"/><Relationship Id="rId405" Type="http://schemas.openxmlformats.org/officeDocument/2006/relationships/hyperlink" Target="../BC%20Approved%20Standards%20Library/TOP-001-6%20NERC%20Redline.pdf" TargetMode="External"/><Relationship Id="rId426" Type="http://schemas.openxmlformats.org/officeDocument/2006/relationships/hyperlink" Target="../BC%20Approved%20Standards%20Library/FAC-003-5%20NERC%20Clean.pdf" TargetMode="External"/><Relationship Id="rId447" Type="http://schemas.openxmlformats.org/officeDocument/2006/relationships/hyperlink" Target="https://www.nerc.com/pa/comp/Reliability%20Standard%20Audits%20Worksheets%20DL/RSAW%20FAC-001-3_2018_v1.docx" TargetMode="External"/><Relationship Id="rId230" Type="http://schemas.openxmlformats.org/officeDocument/2006/relationships/hyperlink" Target="https://elibrary.ferc.gov/eLibrary/filelist?accession_number=20220304-3004&amp;ed=03%2F04%2F2022&amp;sd=03%2F04%2F2022&amp;iss_sub=issuance&amp;lib=electric&amp;docket=rd22-2" TargetMode="External"/><Relationship Id="rId251" Type="http://schemas.openxmlformats.org/officeDocument/2006/relationships/hyperlink" Target="https://www.nerc.com/pa/Stand/Project%20201509%20Establish%20and%20Communicate%20System%20Op/2015-09_Implementation%20Plan_clean.pdf" TargetMode="External"/><Relationship Id="rId468" Type="http://schemas.openxmlformats.org/officeDocument/2006/relationships/hyperlink" Target="Assessment%20Report%2014%20BCUC%20Order%20R-21-21%20-%202021-09-21.pdf" TargetMode="External"/><Relationship Id="rId489" Type="http://schemas.openxmlformats.org/officeDocument/2006/relationships/hyperlink" Target="../BC%20Approved%20Standards%20Library/FAC-001-4%20and%20FAC-002-4%20NERC%20Implementation%20Plan.PDF" TargetMode="External"/><Relationship Id="rId25" Type="http://schemas.openxmlformats.org/officeDocument/2006/relationships/hyperlink" Target="../BC%20Approved%20Standards%20Library/FAC-014-3%20NERC%20Clean.pdf" TargetMode="External"/><Relationship Id="rId46" Type="http://schemas.openxmlformats.org/officeDocument/2006/relationships/hyperlink" Target="https://www.nerc.com/pa/Stand/Reliability%20Standards/PRC-002-3.pdf" TargetMode="External"/><Relationship Id="rId67" Type="http://schemas.openxmlformats.org/officeDocument/2006/relationships/hyperlink" Target="../BC%20Approved%20Standards%20Library/FAC-003-5%20NERC%20Redline.pdf" TargetMode="External"/><Relationship Id="rId272" Type="http://schemas.openxmlformats.org/officeDocument/2006/relationships/hyperlink" Target="../BC%20Approved%20Standards%20Library/PRC-026-2%20NERC%20Redline.pdf" TargetMode="External"/><Relationship Id="rId293" Type="http://schemas.openxmlformats.org/officeDocument/2006/relationships/hyperlink" Target="https://www.nerc.com/pa/Stand/Project%20201509%20Establish%20and%20Communicate%20System%20Op/2015-09_Implementation%20Plan_clean.pdf" TargetMode="External"/><Relationship Id="rId307" Type="http://schemas.openxmlformats.org/officeDocument/2006/relationships/hyperlink" Target="https://www.nerc.com/pa/Stand/Project%20201509%20Establish%20and%20Communicate%20System%20Op/2015-09_Implementation%20Plan_clean.pdf" TargetMode="External"/><Relationship Id="rId328" Type="http://schemas.openxmlformats.org/officeDocument/2006/relationships/hyperlink" Target="https://www.nerc.com/pa/Stand/Project%20201509%20Establish%20and%20Communicate%20System%20Op/2015-09_Mapping_Document_TOP-001-6_clean_202104.pdf" TargetMode="External"/><Relationship Id="rId349" Type="http://schemas.openxmlformats.org/officeDocument/2006/relationships/hyperlink" Target="https://www.nerc.com/pa/Stand/Project%20201509%20Establish%20and%20Communicate%20System%20Op/2015-09_Mapping_Document_TOP-001-6_clean_202104.pdf" TargetMode="External"/><Relationship Id="rId88" Type="http://schemas.openxmlformats.org/officeDocument/2006/relationships/hyperlink" Target="https://www.nerc.com/pa/Stand/Project%20201509%20Establish%20and%20Communicate%20System%20Op/2015-09_FAC-010-3%20-%20Mapping%20Document_redline.pdf" TargetMode="External"/><Relationship Id="rId111" Type="http://schemas.openxmlformats.org/officeDocument/2006/relationships/hyperlink" Target="Assessment%20Report%2010%20BCUC%20Order%20R-39-17%20-%202017-07-26.pdf" TargetMode="External"/><Relationship Id="rId132" Type="http://schemas.openxmlformats.org/officeDocument/2006/relationships/hyperlink" Target="https://elibrary.ferc.gov/eLibrary/filelist?accession_number=20220304-3004&amp;ed=03%2F04%2F2022&amp;sd=03%2F04%2F2022&amp;iss_sub=issuance&amp;lib=electric&amp;docket=rd22-2" TargetMode="External"/><Relationship Id="rId153" Type="http://schemas.openxmlformats.org/officeDocument/2006/relationships/hyperlink" Target="Assessment%20Report%2002%20BCUC%20Order%20G-167-10%20-%202010-11-10.pdf" TargetMode="External"/><Relationship Id="rId174" Type="http://schemas.openxmlformats.org/officeDocument/2006/relationships/hyperlink" Target="../BC%20Approved%20Standards%20Library/IRO-008-3%20NERC%20Redline.pdf" TargetMode="External"/><Relationship Id="rId195" Type="http://schemas.openxmlformats.org/officeDocument/2006/relationships/hyperlink" Target="../BC%20Approved%20Standards%20Library/IRO-008-3%20NERC%20Redline.pdf" TargetMode="External"/><Relationship Id="rId209" Type="http://schemas.openxmlformats.org/officeDocument/2006/relationships/hyperlink" Target="https://elibrary.ferc.gov/eLibrary/filelist?accession_number=20220304-3004&amp;ed=03%2F04%2F2022&amp;sd=03%2F04%2F2022&amp;iss_sub=issuance&amp;lib=electric&amp;docket=rd22-2" TargetMode="External"/><Relationship Id="rId360" Type="http://schemas.openxmlformats.org/officeDocument/2006/relationships/hyperlink" Target="Assessment%20Report%2010%20BCUC%20Order%20R-39-17%20-%202017-07-26.pdf" TargetMode="External"/><Relationship Id="rId381" Type="http://schemas.openxmlformats.org/officeDocument/2006/relationships/hyperlink" Target="Assessment%20Report%2010%20BCUC%20Order%20R-39-17%20-%202017-07-26.pdf" TargetMode="External"/><Relationship Id="rId416" Type="http://schemas.openxmlformats.org/officeDocument/2006/relationships/hyperlink" Target="https://www.nerc.com/pa/Stand/Project%20201509%20Establish%20and%20Communicate%20System%20Op/2015-09_TOP-001-6_clean_.pdf" TargetMode="External"/><Relationship Id="rId220" Type="http://schemas.openxmlformats.org/officeDocument/2006/relationships/hyperlink" Target="https://www.nerc.com/pa/Stand/Project%20201509%20Establish%20and%20Communicate%20System%20Op/2015-09_PRC-002-3%20-%20Redline-_to_approve_.pdf" TargetMode="External"/><Relationship Id="rId241" Type="http://schemas.openxmlformats.org/officeDocument/2006/relationships/hyperlink" Target="https://www.nerc.com/pa/Stand/Project%20201509%20Establish%20and%20Communicate%20System%20Op/2015-09_Implementation%20Plan_clean.pdf" TargetMode="External"/><Relationship Id="rId437" Type="http://schemas.openxmlformats.org/officeDocument/2006/relationships/hyperlink" Target="../BC%20Approved%20Standards%20Library/FAC-001-3%20NERC%20Redline.pdf" TargetMode="External"/><Relationship Id="rId458" Type="http://schemas.openxmlformats.org/officeDocument/2006/relationships/hyperlink" Target="Assessment%20Report%2011%20BCUC%20Order%20R-33-18%20-%202018-09-27.pdf" TargetMode="External"/><Relationship Id="rId479" Type="http://schemas.openxmlformats.org/officeDocument/2006/relationships/hyperlink" Target="https://www.nerc.com/FilingsOrders/us/NERC%20Filings%20to%20FERC%20DL/Petition%20for%20FAC-001-4%20and%20FAC-002-4.pdf" TargetMode="External"/><Relationship Id="rId15" Type="http://schemas.openxmlformats.org/officeDocument/2006/relationships/hyperlink" Target="https://www.nerc.com/pa/Stand/Reliability%20Standards/FAC-011-4.pdf" TargetMode="External"/><Relationship Id="rId36" Type="http://schemas.openxmlformats.org/officeDocument/2006/relationships/hyperlink" Target="../BC%20Approved%20Standards%20Library/PRC-002-3%20NERC%20Clean.pdf" TargetMode="External"/><Relationship Id="rId57" Type="http://schemas.openxmlformats.org/officeDocument/2006/relationships/hyperlink" Target="../BC%20Approved%20Standards%20Library/PRC-026-2%20NERC%20Clean.pdf" TargetMode="External"/><Relationship Id="rId262" Type="http://schemas.openxmlformats.org/officeDocument/2006/relationships/hyperlink" Target="Assessment%20Report%2010%20BCUC%20Order%20R-39-17%20-%202017-07-26.pdf" TargetMode="External"/><Relationship Id="rId283" Type="http://schemas.openxmlformats.org/officeDocument/2006/relationships/hyperlink" Target="https://www.nerc.com/pa/Stand/Project%20201509%20Establish%20and%20Communicate%20System%20Op/2015-09_Implementation%20Plan_clean.pdf" TargetMode="External"/><Relationship Id="rId318" Type="http://schemas.openxmlformats.org/officeDocument/2006/relationships/hyperlink" Target="Assessment%20Report%2010%20BCUC%20Order%20R-39-17%20-%202017-07-26.pdf" TargetMode="External"/><Relationship Id="rId339" Type="http://schemas.openxmlformats.org/officeDocument/2006/relationships/hyperlink" Target="Assessment%20Report%2010%20BCUC%20Order%20R-39-17%20-%202017-07-26.pdf" TargetMode="External"/><Relationship Id="rId490" Type="http://schemas.openxmlformats.org/officeDocument/2006/relationships/hyperlink" Target="../BC%20Approved%20Standards%20Library/FAC-001-4%20and%20FAC-002-4%20NERC%20Implementation%20Plan.PDF" TargetMode="External"/><Relationship Id="rId78" Type="http://schemas.openxmlformats.org/officeDocument/2006/relationships/hyperlink" Target="Assessment%20Report%2010%20BCUC%20Order%20R-39-17%20-%202017-07-26.pdf" TargetMode="External"/><Relationship Id="rId99" Type="http://schemas.openxmlformats.org/officeDocument/2006/relationships/hyperlink" Target="Assessment%20Report%2010%20BCUC%20Order%20R-39-17%20-%202017-07-26.pdf" TargetMode="External"/><Relationship Id="rId101" Type="http://schemas.openxmlformats.org/officeDocument/2006/relationships/hyperlink" Target="Assessment%20Report%2010%20BCUC%20Order%20R-39-17%20-%202017-07-26.pdf" TargetMode="External"/><Relationship Id="rId122" Type="http://schemas.openxmlformats.org/officeDocument/2006/relationships/hyperlink" Target="https://www.nerc.com/pa/Stand/Project%20201509%20Establish%20and%20Communicate%20System%20Op/2015-09_FAC-011-4%20-%20Mapping%20Document_clean.pdf" TargetMode="External"/><Relationship Id="rId143" Type="http://schemas.openxmlformats.org/officeDocument/2006/relationships/hyperlink" Target="https://www.nerc.com/pa/Stand/Project%20201509%20Establish%20and%20Communicate%20System%20Op/2015-09_Implementation%20Plan_clean.pdf" TargetMode="External"/><Relationship Id="rId164" Type="http://schemas.openxmlformats.org/officeDocument/2006/relationships/hyperlink" Target="../BC%20Approved%20Standards%20Library/FAC-014-3%20NERC%20Redline.pdf" TargetMode="External"/><Relationship Id="rId185" Type="http://schemas.openxmlformats.org/officeDocument/2006/relationships/hyperlink" Target="Assessment%20Report%2010%20BCUC%20Order%20R-39-17%20-%202017-07-26.pdf" TargetMode="External"/><Relationship Id="rId350" Type="http://schemas.openxmlformats.org/officeDocument/2006/relationships/hyperlink" Target="https://elibrary.ferc.gov/eLibrary/filelist?accession_number=20220304-3004&amp;ed=03%2F04%2F2022&amp;sd=03%2F04%2F2022&amp;iss_sub=issuance&amp;lib=electric&amp;docket=rd22-2" TargetMode="External"/><Relationship Id="rId371" Type="http://schemas.openxmlformats.org/officeDocument/2006/relationships/hyperlink" Target="https://elibrary.ferc.gov/eLibrary/filelist?accession_number=20220304-3004&amp;ed=03%2F04%2F2022&amp;sd=03%2F04%2F2022&amp;iss_sub=issuance&amp;lib=electric&amp;docket=rd22-2" TargetMode="External"/><Relationship Id="rId406" Type="http://schemas.openxmlformats.org/officeDocument/2006/relationships/hyperlink" Target="https://www.nerc.com/FilingsOrders/ca/Canadian%20Filings%20and%20Orders%20DL/BC%20Notice%20of%20Withdrawal%20MOD-001-2.pdf" TargetMode="External"/><Relationship Id="rId9" Type="http://schemas.openxmlformats.org/officeDocument/2006/relationships/hyperlink" Target="../BC%20Approved%20Standards%20Library/FAC-011-4%20NERC%20Clean.pdf" TargetMode="External"/><Relationship Id="rId210" Type="http://schemas.openxmlformats.org/officeDocument/2006/relationships/hyperlink" Target="https://www.nerc.com/pa/Stand/Project%20201509%20Establish%20and%20Communicate%20System%20Op/2015-09_Implementation%20Plan_clean.pdf" TargetMode="External"/><Relationship Id="rId392" Type="http://schemas.openxmlformats.org/officeDocument/2006/relationships/hyperlink" Target="https://www.nerc.com/pa/Stand/Project%20201509%20Establish%20and%20Communicate%20System%20Op/2015-09_TOP-001-6_redline_to_approved_.pdf" TargetMode="External"/><Relationship Id="rId427" Type="http://schemas.openxmlformats.org/officeDocument/2006/relationships/hyperlink" Target="../BC%20Approved%20Standards%20Library/FAC-011-4%20NERC%20Redline.pdf" TargetMode="External"/><Relationship Id="rId448" Type="http://schemas.openxmlformats.org/officeDocument/2006/relationships/hyperlink" Target="https://www.nerc.com/pa/comp/Reliability%20Standard%20Audits%20Worksheets%20DL/RSAW%20FAC-001-3_2018_v1.docx" TargetMode="External"/><Relationship Id="rId469" Type="http://schemas.openxmlformats.org/officeDocument/2006/relationships/hyperlink" Target="Assessment%20Report%2014%20BCUC%20Order%20R-21-21%20-%202021-09-21.pdf" TargetMode="External"/><Relationship Id="rId26" Type="http://schemas.openxmlformats.org/officeDocument/2006/relationships/hyperlink" Target="https://www.nerc.com/pa/Stand/Reliability%20Standards/FAC-014-3.pdf" TargetMode="External"/><Relationship Id="rId231" Type="http://schemas.openxmlformats.org/officeDocument/2006/relationships/hyperlink" Target="https://www.nerc.com/pa/Stand/Project%20201509%20Establish%20and%20Communicate%20System%20Op/2015-09_Implementation%20Plan_clean.pdf" TargetMode="External"/><Relationship Id="rId252" Type="http://schemas.openxmlformats.org/officeDocument/2006/relationships/hyperlink" Target="https://www.nerc.com/pa/Stand/Project%20201509%20Establish%20and%20Communicate%20System%20Op/2015-09_Implementation%20Plan_clean.pdf" TargetMode="External"/><Relationship Id="rId273" Type="http://schemas.openxmlformats.org/officeDocument/2006/relationships/hyperlink" Target="../BC%20Approved%20Standards%20Library/PRC-026-2%20NERC%20Redline.pdf" TargetMode="External"/><Relationship Id="rId294" Type="http://schemas.openxmlformats.org/officeDocument/2006/relationships/hyperlink" Target="https://www.nerc.com/pa/Stand/Project%20201509%20Establish%20and%20Communicate%20System%20Op/2015-09_Implementation%20Plan_clean.pdf" TargetMode="External"/><Relationship Id="rId308" Type="http://schemas.openxmlformats.org/officeDocument/2006/relationships/hyperlink" Target="https://www.nerc.com/pa/Stand/Project%20201509%20Establish%20and%20Communicate%20System%20Op/2015-09_Implementation%20Plan_clean.pdf" TargetMode="External"/><Relationship Id="rId329" Type="http://schemas.openxmlformats.org/officeDocument/2006/relationships/hyperlink" Target="https://elibrary.ferc.gov/eLibrary/filelist?accession_number=20220304-3004&amp;ed=03%2F04%2F2022&amp;sd=03%2F04%2F2022&amp;iss_sub=issuance&amp;lib=electric&amp;docket=rd22-2" TargetMode="External"/><Relationship Id="rId480" Type="http://schemas.openxmlformats.org/officeDocument/2006/relationships/hyperlink" Target="https://www.nerc.com/FilingsOrders/us/NERC%20Filings%20to%20FERC%20DL/Petition%20for%20FAC-001-4%20and%20FAC-002-4.pdf" TargetMode="External"/><Relationship Id="rId47" Type="http://schemas.openxmlformats.org/officeDocument/2006/relationships/hyperlink" Target="https://www.nerc.com/pa/Stand/Reliability%20Standards/PRC-002-3.pdf" TargetMode="External"/><Relationship Id="rId68" Type="http://schemas.openxmlformats.org/officeDocument/2006/relationships/hyperlink" Target="https://elibrary.ferc.gov/eLibrary/filelist?accession_number=20220304-3004&amp;ed=03%2F04%2F2022&amp;sd=03%2F04%2F2022&amp;iss_sub=issuance&amp;lib=electric&amp;docket=rd22-2" TargetMode="External"/><Relationship Id="rId89" Type="http://schemas.openxmlformats.org/officeDocument/2006/relationships/hyperlink" Target="https://www.nerc.com/pa/Stand/Project%20201509%20Establish%20and%20Communicate%20System%20Op/2015-09_FAC-010-3%20-%20Mapping%20Document_redline.pdf" TargetMode="External"/><Relationship Id="rId112" Type="http://schemas.openxmlformats.org/officeDocument/2006/relationships/hyperlink" Target="Assessment%20Report%2010%20BCUC%20Order%20R-39-17%20-%202017-07-26.pdf" TargetMode="External"/><Relationship Id="rId133" Type="http://schemas.openxmlformats.org/officeDocument/2006/relationships/hyperlink" Target="https://www.nerc.com/pa/Stand/Project%20201509%20Establish%20and%20Communicate%20System%20Op/2015-09_Implementation%20Plan_clean.pdf" TargetMode="External"/><Relationship Id="rId154" Type="http://schemas.openxmlformats.org/officeDocument/2006/relationships/hyperlink" Target="../BC%20Approved%20Standards%20Library/FAC-014-3%20NERC%20Redline.pdf" TargetMode="External"/><Relationship Id="rId175" Type="http://schemas.openxmlformats.org/officeDocument/2006/relationships/hyperlink" Target="https://www.nerc.com/pa/Stand/Project%20201509%20Establish%20and%20Communicate%20System%20Op/2015-09_Mapping_Document_IRO-008-3_clean_.pdf" TargetMode="External"/><Relationship Id="rId340" Type="http://schemas.openxmlformats.org/officeDocument/2006/relationships/hyperlink" Target="https://www.nerc.com/pa/Stand/Project%20201509%20Establish%20and%20Communicate%20System%20Op/2015-09_Mapping_Document_TOP-001-6_clean_202104.pdf" TargetMode="External"/><Relationship Id="rId361" Type="http://schemas.openxmlformats.org/officeDocument/2006/relationships/hyperlink" Target="https://www.nerc.com/pa/Stand/Project%20201509%20Establish%20and%20Communicate%20System%20Op/2015-09_Mapping_Document_TOP-001-6_clean_202104.pdf" TargetMode="External"/><Relationship Id="rId196" Type="http://schemas.openxmlformats.org/officeDocument/2006/relationships/hyperlink" Target="https://elibrary.ferc.gov/eLibrary/filelist?accession_number=20220304-3004&amp;ed=03%2F04%2F2022&amp;sd=03%2F04%2F2022&amp;iss_sub=issuance&amp;lib=electric&amp;docket=rd22-2" TargetMode="External"/><Relationship Id="rId200" Type="http://schemas.openxmlformats.org/officeDocument/2006/relationships/hyperlink" Target="https://elibrary.ferc.gov/eLibrary/filelist?accession_number=20220304-3004&amp;ed=03%2F04%2F2022&amp;sd=03%2F04%2F2022&amp;iss_sub=issuance&amp;lib=electric&amp;docket=rd22-2" TargetMode="External"/><Relationship Id="rId382" Type="http://schemas.openxmlformats.org/officeDocument/2006/relationships/hyperlink" Target="https://www.nerc.com/pa/Stand/Project%20201509%20Establish%20and%20Communicate%20System%20Op/2015-09_Mapping_Document_TOP-001-6_clean_202104.pdf" TargetMode="External"/><Relationship Id="rId417" Type="http://schemas.openxmlformats.org/officeDocument/2006/relationships/hyperlink" Target="https://www.nerc.com/pa/Stand/Project%20201509%20Establish%20and%20Communicate%20System%20Op/2015-09_TOP-001-6_clean_.pdf" TargetMode="External"/><Relationship Id="rId438" Type="http://schemas.openxmlformats.org/officeDocument/2006/relationships/hyperlink" Target="../BC%20Approved%20Standards%20Library/FAC-001-3%20NERC%20Redline.pdf" TargetMode="External"/><Relationship Id="rId459" Type="http://schemas.openxmlformats.org/officeDocument/2006/relationships/hyperlink" Target="Assessment%20Report%2011%20BCUC%20Order%20R-33-18%20-%202018-09-27.pdf" TargetMode="External"/><Relationship Id="rId16" Type="http://schemas.openxmlformats.org/officeDocument/2006/relationships/hyperlink" Target="../BC%20Approved%20Standards%20Library/FAC-010-3%20NERC%20Clean.pdf" TargetMode="External"/><Relationship Id="rId221" Type="http://schemas.openxmlformats.org/officeDocument/2006/relationships/hyperlink" Target="../BC%20Approved%20Standards%20Library/PRC-002-3%20NERC%20Redline.pdf" TargetMode="External"/><Relationship Id="rId242" Type="http://schemas.openxmlformats.org/officeDocument/2006/relationships/hyperlink" Target="https://elibrary.ferc.gov/eLibrary/filelist?accession_number=20220304-3004&amp;ed=03%2F04%2F2022&amp;sd=03%2F04%2F2022&amp;iss_sub=issuance&amp;lib=electric&amp;docket=rd22-2" TargetMode="External"/><Relationship Id="rId263" Type="http://schemas.openxmlformats.org/officeDocument/2006/relationships/hyperlink" Target="../BC%20Approved%20Standards%20Library/PRC-023-5%20NERC%20Redline.pdf" TargetMode="External"/><Relationship Id="rId284" Type="http://schemas.openxmlformats.org/officeDocument/2006/relationships/hyperlink" Target="https://www.nerc.com/pa/Stand/Project%20201509%20Establish%20and%20Communicate%20System%20Op/2015-09_Implementation%20Plan_clean.pdf" TargetMode="External"/><Relationship Id="rId319" Type="http://schemas.openxmlformats.org/officeDocument/2006/relationships/hyperlink" Target="https://www.nerc.com/pa/Stand/Project%20201509%20Establish%20and%20Communicate%20System%20Op/2015-09_Mapping_Document_TOP-001-6_clean_202104.pdf" TargetMode="External"/><Relationship Id="rId470" Type="http://schemas.openxmlformats.org/officeDocument/2006/relationships/hyperlink" Target="Assessment%20Report%2014%20BCUC%20Order%20R-21-21%20-%202021-09-21.pdf" TargetMode="External"/><Relationship Id="rId491" Type="http://schemas.openxmlformats.org/officeDocument/2006/relationships/hyperlink" Target="../BC%20Approved%20Standards%20Library/FAC-001-4%20and%20FAC-002-4%20NERC%20Implementation%20Plan.PDF" TargetMode="External"/><Relationship Id="rId37" Type="http://schemas.openxmlformats.org/officeDocument/2006/relationships/hyperlink" Target="../BC%20Approved%20Standards%20Library/PRC-002-3%20NERC%20Clean.pdf" TargetMode="External"/><Relationship Id="rId58" Type="http://schemas.openxmlformats.org/officeDocument/2006/relationships/hyperlink" Target="Assessment%20Report%2010%20BCUC%20Order%20R-39-17%20-%202017-07-26.pdf" TargetMode="External"/><Relationship Id="rId79" Type="http://schemas.openxmlformats.org/officeDocument/2006/relationships/hyperlink" Target="../BC%20Approved%20Standards%20Library/FAC-003-5%20NERC%20Redline.pdf" TargetMode="External"/><Relationship Id="rId102" Type="http://schemas.openxmlformats.org/officeDocument/2006/relationships/hyperlink" Target="Assessment%20Report%2010%20BCUC%20Order%20R-39-17%20-%202017-07-26.pdf" TargetMode="External"/><Relationship Id="rId123" Type="http://schemas.openxmlformats.org/officeDocument/2006/relationships/hyperlink" Target="https://www.nerc.com/pa/Stand/Project%20201509%20Establish%20and%20Communicate%20System%20Op/2015-09_Implementation%20Plan_clean.pdf" TargetMode="External"/><Relationship Id="rId144" Type="http://schemas.openxmlformats.org/officeDocument/2006/relationships/hyperlink" Target="https://elibrary.ferc.gov/eLibrary/filelist?accession_number=20220304-3004&amp;ed=03%2F04%2F2022&amp;sd=03%2F04%2F2022&amp;iss_sub=issuance&amp;lib=electric&amp;docket=rd22-2" TargetMode="External"/><Relationship Id="rId330" Type="http://schemas.openxmlformats.org/officeDocument/2006/relationships/hyperlink" Target="Assessment%20Report%2010%20BCUC%20Order%20R-39-17%20-%202017-07-26.pdf" TargetMode="External"/><Relationship Id="rId90" Type="http://schemas.openxmlformats.org/officeDocument/2006/relationships/hyperlink" Target="https://elibrary.ferc.gov/eLibrary/filelist?accession_number=20220304-3004&amp;ed=03%2F04%2F2022&amp;sd=03%2F04%2F2022&amp;iss_sub=issuance&amp;lib=electric&amp;docket=rd22-2" TargetMode="External"/><Relationship Id="rId165" Type="http://schemas.openxmlformats.org/officeDocument/2006/relationships/hyperlink" Target="https://www.nerc.com/pa/Stand/Project%20201509%20Establish%20and%20Communicate%20System%20Op/2015-09_FAC-014-3%20-%20Mapping%20Document_clean_202104.pdf" TargetMode="External"/><Relationship Id="rId186" Type="http://schemas.openxmlformats.org/officeDocument/2006/relationships/hyperlink" Target="Assessment%20Report%2010%20BCUC%20Order%20R-39-17%20-%202017-07-26.pdf" TargetMode="External"/><Relationship Id="rId351" Type="http://schemas.openxmlformats.org/officeDocument/2006/relationships/hyperlink" Target="Assessment%20Report%2010%20BCUC%20Order%20R-39-17%20-%202017-07-26.pdf" TargetMode="External"/><Relationship Id="rId372" Type="http://schemas.openxmlformats.org/officeDocument/2006/relationships/hyperlink" Target="Assessment%20Report%2010%20BCUC%20Order%20R-39-17%20-%202017-07-26.pdf" TargetMode="External"/><Relationship Id="rId393" Type="http://schemas.openxmlformats.org/officeDocument/2006/relationships/hyperlink" Target="https://www.nerc.com/pa/Stand/Project%20201509%20Establish%20and%20Communicate%20System%20Op/2015-09_TOP-001-6_redline_to_approved_.pdf" TargetMode="External"/><Relationship Id="rId407" Type="http://schemas.openxmlformats.org/officeDocument/2006/relationships/hyperlink" Target="https://www.nerc.com/pa/Stand/Prjct201403RvsnstoTOPandIROStndrds/2014_03_fifth_posting_mapping_document_20141223.pdf" TargetMode="External"/><Relationship Id="rId428" Type="http://schemas.openxmlformats.org/officeDocument/2006/relationships/hyperlink" Target="../BC%20Approved%20Standards%20Library/FAC-011-4%20NERC%20Redline.pdf" TargetMode="External"/><Relationship Id="rId449" Type="http://schemas.openxmlformats.org/officeDocument/2006/relationships/hyperlink" Target="https://www.nerc.com/FilingsOrders/us/FERCOrdersRules/E-1_Order%20No%20836.pdf" TargetMode="External"/><Relationship Id="rId211" Type="http://schemas.openxmlformats.org/officeDocument/2006/relationships/hyperlink" Target="../BC%20Approved%20Standards%20Library/PRC-002-3%20NERC%20Redline.pdf" TargetMode="External"/><Relationship Id="rId232" Type="http://schemas.openxmlformats.org/officeDocument/2006/relationships/hyperlink" Target="https://elibrary.ferc.gov/eLibrary/filelist?accession_number=20220304-3004&amp;ed=03%2F04%2F2022&amp;sd=03%2F04%2F2022&amp;iss_sub=issuance&amp;lib=electric&amp;docket=rd22-2" TargetMode="External"/><Relationship Id="rId253" Type="http://schemas.openxmlformats.org/officeDocument/2006/relationships/hyperlink" Target="https://www.nerc.com/pa/Stand/Project%20201509%20Establish%20and%20Communicate%20System%20Op/2015-09_Implementation%20Plan_clean.pdf" TargetMode="External"/><Relationship Id="rId274" Type="http://schemas.openxmlformats.org/officeDocument/2006/relationships/hyperlink" Target="../BC%20Approved%20Standards%20Library/PRC-026-2%20NERC%20Redline.pdf" TargetMode="External"/><Relationship Id="rId295" Type="http://schemas.openxmlformats.org/officeDocument/2006/relationships/hyperlink" Target="https://www.nerc.com/pa/Stand/Project%20201509%20Establish%20and%20Communicate%20System%20Op/2015-09_Implementation%20Plan_clean.pdf" TargetMode="External"/><Relationship Id="rId309" Type="http://schemas.openxmlformats.org/officeDocument/2006/relationships/hyperlink" Target="Assessment%20Report%2010%20BCUC%20Order%20R-39-17%20-%202017-07-26.pdf" TargetMode="External"/><Relationship Id="rId460" Type="http://schemas.openxmlformats.org/officeDocument/2006/relationships/hyperlink" Target="../BC%20Approved%20Standards%20Library/FAC-001-4%20NERC%20Redline.pdf" TargetMode="External"/><Relationship Id="rId481" Type="http://schemas.openxmlformats.org/officeDocument/2006/relationships/hyperlink" Target="https://www.nerc.com/FilingsOrders/us/NERC%20Filings%20to%20FERC%20DL/Petition%20for%20FAC-001-4%20and%20FAC-002-4.pdf" TargetMode="External"/><Relationship Id="rId27" Type="http://schemas.openxmlformats.org/officeDocument/2006/relationships/hyperlink" Target="../BC%20Approved%20Standards%20Library/FAC-014-3%20NERC%20Clean.pdf" TargetMode="External"/><Relationship Id="rId48" Type="http://schemas.openxmlformats.org/officeDocument/2006/relationships/hyperlink" Target="../BC%20Approved%20Standards%20Library/PRC-023-5%20NERC%20Clean.pdf" TargetMode="External"/><Relationship Id="rId69" Type="http://schemas.openxmlformats.org/officeDocument/2006/relationships/hyperlink" Target="https://www.nerc.com/pa/Stand/Project%20201509%20Establish%20and%20Communicate%20System%20Op/2015-09_Implementation%20Plan_clean.pdf" TargetMode="External"/><Relationship Id="rId113" Type="http://schemas.openxmlformats.org/officeDocument/2006/relationships/hyperlink" Target="Assessment%20Report%2010%20BCUC%20Order%20R-39-17%20-%202017-07-26.pdf" TargetMode="External"/><Relationship Id="rId134" Type="http://schemas.openxmlformats.org/officeDocument/2006/relationships/hyperlink" Target="https://elibrary.ferc.gov/eLibrary/filelist?accession_number=20220304-3004&amp;ed=03%2F04%2F2022&amp;sd=03%2F04%2F2022&amp;iss_sub=issuance&amp;lib=electric&amp;docket=rd22-2" TargetMode="External"/><Relationship Id="rId320" Type="http://schemas.openxmlformats.org/officeDocument/2006/relationships/hyperlink" Target="https://elibrary.ferc.gov/eLibrary/filelist?accession_number=20220304-3004&amp;ed=03%2F04%2F2022&amp;sd=03%2F04%2F2022&amp;iss_sub=issuance&amp;lib=electric&amp;docket=rd22-2" TargetMode="External"/><Relationship Id="rId80" Type="http://schemas.openxmlformats.org/officeDocument/2006/relationships/hyperlink" Target="https://elibrary.ferc.gov/eLibrary/filelist?accession_number=20220304-3004&amp;ed=03%2F04%2F2022&amp;sd=03%2F04%2F2022&amp;iss_sub=issuance&amp;lib=electric&amp;docket=rd22-2" TargetMode="External"/><Relationship Id="rId155" Type="http://schemas.openxmlformats.org/officeDocument/2006/relationships/hyperlink" Target="Assessment%20Report%2002%20BCUC%20Order%20G-167-10%20-%202010-11-10.pdf" TargetMode="External"/><Relationship Id="rId176" Type="http://schemas.openxmlformats.org/officeDocument/2006/relationships/hyperlink" Target="https://elibrary.ferc.gov/eLibrary/filelist?accession_number=20220304-3004&amp;ed=03%2F04%2F2022&amp;sd=03%2F04%2F2022&amp;iss_sub=issuance&amp;lib=electric&amp;docket=rd22-2" TargetMode="External"/><Relationship Id="rId197" Type="http://schemas.openxmlformats.org/officeDocument/2006/relationships/hyperlink" Target="https://www.nerc.com/pa/Stand/Project%20201509%20Establish%20and%20Communicate%20System%20Op/2015-09_Implementation%20Plan_clean.pdf" TargetMode="External"/><Relationship Id="rId341" Type="http://schemas.openxmlformats.org/officeDocument/2006/relationships/hyperlink" Target="https://elibrary.ferc.gov/eLibrary/filelist?accession_number=20220304-3004&amp;ed=03%2F04%2F2022&amp;sd=03%2F04%2F2022&amp;iss_sub=issuance&amp;lib=electric&amp;docket=rd22-2" TargetMode="External"/><Relationship Id="rId362" Type="http://schemas.openxmlformats.org/officeDocument/2006/relationships/hyperlink" Target="https://elibrary.ferc.gov/eLibrary/filelist?accession_number=20220304-3004&amp;ed=03%2F04%2F2022&amp;sd=03%2F04%2F2022&amp;iss_sub=issuance&amp;lib=electric&amp;docket=rd22-2" TargetMode="External"/><Relationship Id="rId383" Type="http://schemas.openxmlformats.org/officeDocument/2006/relationships/hyperlink" Target="https://elibrary.ferc.gov/eLibrary/filelist?accession_number=20220304-3004&amp;ed=03%2F04%2F2022&amp;sd=03%2F04%2F2022&amp;iss_sub=issuance&amp;lib=electric&amp;docket=rd22-2" TargetMode="External"/><Relationship Id="rId418" Type="http://schemas.openxmlformats.org/officeDocument/2006/relationships/hyperlink" Target="https://www.nerc.com/pa/Stand/Project%20201509%20Establish%20and%20Communicate%20System%20Op/2015-09_TOP-001-6_clean_.pdf" TargetMode="External"/><Relationship Id="rId439" Type="http://schemas.openxmlformats.org/officeDocument/2006/relationships/hyperlink" Target="../BC%20Approved%20Standards%20Library/FAC-001-3%20NERC%20Redline.pdf" TargetMode="External"/><Relationship Id="rId201" Type="http://schemas.openxmlformats.org/officeDocument/2006/relationships/hyperlink" Target="https://www.nerc.com/pa/Stand/Project%20201509%20Establish%20and%20Communicate%20System%20Op/2015-09_Implementation%20Plan_clean.pdf" TargetMode="External"/><Relationship Id="rId222" Type="http://schemas.openxmlformats.org/officeDocument/2006/relationships/hyperlink" Target="https://elibrary.ferc.gov/eLibrary/filelist?accession_number=20220304-3004&amp;ed=03%2F04%2F2022&amp;sd=03%2F04%2F2022&amp;iss_sub=issuance&amp;lib=electric&amp;docket=rd22-2" TargetMode="External"/><Relationship Id="rId243" Type="http://schemas.openxmlformats.org/officeDocument/2006/relationships/hyperlink" Target="https://www.nerc.com/pa/Stand/Project%20201509%20Establish%20and%20Communicate%20System%20Op/2015-09_Implementation%20Plan_clean.pdf" TargetMode="External"/><Relationship Id="rId264" Type="http://schemas.openxmlformats.org/officeDocument/2006/relationships/hyperlink" Target="Assessment%20Report%2010%20BCUC%20Order%20R-39-17%20-%202017-07-26.pdf" TargetMode="External"/><Relationship Id="rId285" Type="http://schemas.openxmlformats.org/officeDocument/2006/relationships/hyperlink" Target="https://www.nerc.com/pa/Stand/Project%20201509%20Establish%20and%20Communicate%20System%20Op/2015-09_Implementation%20Plan_clean.pdf" TargetMode="External"/><Relationship Id="rId450" Type="http://schemas.openxmlformats.org/officeDocument/2006/relationships/hyperlink" Target="https://www.nerc.com/FilingsOrders/us/FERCOrdersRules/E-1_Order%20No%20836.pdf" TargetMode="External"/><Relationship Id="rId471" Type="http://schemas.openxmlformats.org/officeDocument/2006/relationships/hyperlink" Target="Assessment%20Report%2014%20BCUC%20Order%20R-21-21%20-%202021-09-21.pdf" TargetMode="External"/><Relationship Id="rId17" Type="http://schemas.openxmlformats.org/officeDocument/2006/relationships/hyperlink" Target="../BC%20Approved%20Standards%20Library/FAC-010-3%20NERC%20Clean.pdf" TargetMode="External"/><Relationship Id="rId38" Type="http://schemas.openxmlformats.org/officeDocument/2006/relationships/hyperlink" Target="../BC%20Approved%20Standards%20Library/PRC-002-3%20NERC%20Clean.pdf" TargetMode="External"/><Relationship Id="rId59" Type="http://schemas.openxmlformats.org/officeDocument/2006/relationships/hyperlink" Target="../BC%20Approved%20Standards%20Library/FAC-003-5%20NERC%20Redline.pdf" TargetMode="External"/><Relationship Id="rId103" Type="http://schemas.openxmlformats.org/officeDocument/2006/relationships/hyperlink" Target="../BC%20Approved%20Standards%20Library/FAC-011-4%20NERC%20Redline.pdf" TargetMode="External"/><Relationship Id="rId124" Type="http://schemas.openxmlformats.org/officeDocument/2006/relationships/hyperlink" Target="https://elibrary.ferc.gov/eLibrary/filelist?accession_number=20220304-3004&amp;ed=03%2F04%2F2022&amp;sd=03%2F04%2F2022&amp;iss_sub=issuance&amp;lib=electric&amp;docket=rd22-2" TargetMode="External"/><Relationship Id="rId310" Type="http://schemas.openxmlformats.org/officeDocument/2006/relationships/hyperlink" Target="https://www.nerc.com/pa/Stand/Project%20201509%20Establish%20and%20Communicate%20System%20Op/2015-09_Mapping_Document_TOP-001-6_clean_202104.pdf" TargetMode="External"/><Relationship Id="rId492" Type="http://schemas.openxmlformats.org/officeDocument/2006/relationships/hyperlink" Target="../BC%20Approved%20Standards%20Library/FAC-001-4%20and%20FAC-002-4%20NERC%20Implementation%20Plan.PDF" TargetMode="External"/><Relationship Id="rId70" Type="http://schemas.openxmlformats.org/officeDocument/2006/relationships/hyperlink" Target="Assessment%20Report%2010%20BCUC%20Order%20R-39-17%20-%202017-07-26.pdf" TargetMode="External"/><Relationship Id="rId91" Type="http://schemas.openxmlformats.org/officeDocument/2006/relationships/hyperlink" Target="https://elibrary.ferc.gov/eLibrary/filelist?accession_number=20220304-3004&amp;ed=03%2F04%2F2022&amp;sd=03%2F04%2F2022&amp;iss_sub=issuance&amp;lib=electric&amp;docket=rd22-2" TargetMode="External"/><Relationship Id="rId145" Type="http://schemas.openxmlformats.org/officeDocument/2006/relationships/hyperlink" Target="https://www.nerc.com/pa/Stand/Project%20201509%20Establish%20and%20Communicate%20System%20Op/2015-09_Implementation%20Plan_clean.pdf" TargetMode="External"/><Relationship Id="rId166" Type="http://schemas.openxmlformats.org/officeDocument/2006/relationships/hyperlink" Target="https://www.nerc.com/pa/Stand/Project%20201509%20Establish%20and%20Communicate%20System%20Op/2015-09_FAC-014-3%20-%20Mapping%20Document_clean_202104.pdf" TargetMode="External"/><Relationship Id="rId187" Type="http://schemas.openxmlformats.org/officeDocument/2006/relationships/hyperlink" Target="Assessment%20Report%2010%20BCUC%20Order%20R-39-17%20-%202017-07-26.pdf" TargetMode="External"/><Relationship Id="rId331" Type="http://schemas.openxmlformats.org/officeDocument/2006/relationships/hyperlink" Target="https://www.nerc.com/pa/Stand/Project%20201509%20Establish%20and%20Communicate%20System%20Op/2015-09_Mapping_Document_TOP-001-6_clean_202104.pdf" TargetMode="External"/><Relationship Id="rId352" Type="http://schemas.openxmlformats.org/officeDocument/2006/relationships/hyperlink" Target="https://www.nerc.com/pa/Stand/Project%20201509%20Establish%20and%20Communicate%20System%20Op/2015-09_Mapping_Document_TOP-001-6_clean_202104.pdf" TargetMode="External"/><Relationship Id="rId373" Type="http://schemas.openxmlformats.org/officeDocument/2006/relationships/hyperlink" Target="https://www.nerc.com/pa/Stand/Project%20201509%20Establish%20and%20Communicate%20System%20Op/2015-09_Mapping_Document_TOP-001-6_clean_202104.pdf" TargetMode="External"/><Relationship Id="rId394" Type="http://schemas.openxmlformats.org/officeDocument/2006/relationships/hyperlink" Target="https://www.nerc.com/pa/Stand/Project%20201509%20Establish%20and%20Communicate%20System%20Op/2015-09_TOP-001-6_redline_to_approved_.pdf" TargetMode="External"/><Relationship Id="rId408" Type="http://schemas.openxmlformats.org/officeDocument/2006/relationships/hyperlink" Target="Assessment%20Report%2007%20BCUC%20Order%20R-32-14%20-%202014-07-17.pdf" TargetMode="External"/><Relationship Id="rId429" Type="http://schemas.openxmlformats.org/officeDocument/2006/relationships/hyperlink" Target="../BC%20Approved%20Standards%20Library/FAC-011-4%20NERC%20Redline.pdf" TargetMode="External"/><Relationship Id="rId1" Type="http://schemas.openxmlformats.org/officeDocument/2006/relationships/hyperlink" Target="../BC%20Approved%20Standards%20Library/FAC-003-5%20NERC%20Clean.pdf" TargetMode="External"/><Relationship Id="rId212" Type="http://schemas.openxmlformats.org/officeDocument/2006/relationships/hyperlink" Target="../BC%20Approved%20Standards%20Library/PRC-002-3%20NERC%20Redline.pdf" TargetMode="External"/><Relationship Id="rId233" Type="http://schemas.openxmlformats.org/officeDocument/2006/relationships/hyperlink" Target="https://www.nerc.com/pa/Stand/Project%20201509%20Establish%20and%20Communicate%20System%20Op/2015-09_Implementation%20Plan_clean.pdf" TargetMode="External"/><Relationship Id="rId254" Type="http://schemas.openxmlformats.org/officeDocument/2006/relationships/hyperlink" Target="https://www.nerc.com/pa/Stand/Project%20201509%20Establish%20and%20Communicate%20System%20Op/2015-09_Implementation%20Plan_clean.pdf" TargetMode="External"/><Relationship Id="rId440" Type="http://schemas.openxmlformats.org/officeDocument/2006/relationships/hyperlink" Target="../BC%20Approved%20Standards%20Library/FAC-001-3%20NERC%20Redline.pdf" TargetMode="External"/><Relationship Id="rId28" Type="http://schemas.openxmlformats.org/officeDocument/2006/relationships/hyperlink" Target="https://www.nerc.com/pa/Stand/Reliability%20Standards/IRO-005-3_1a.pdf" TargetMode="External"/><Relationship Id="rId49" Type="http://schemas.openxmlformats.org/officeDocument/2006/relationships/hyperlink" Target="../BC%20Approved%20Standards%20Library/PRC-023-5%20NERC%20Clean.pdf" TargetMode="External"/><Relationship Id="rId114" Type="http://schemas.openxmlformats.org/officeDocument/2006/relationships/hyperlink" Target="https://www.nerc.com/pa/Stand/Project%20201509%20Establish%20and%20Communicate%20System%20Op/2015-09_FAC-011-4%20-%20Mapping%20Document_clean.pdf" TargetMode="External"/><Relationship Id="rId275" Type="http://schemas.openxmlformats.org/officeDocument/2006/relationships/hyperlink" Target="../BC%20Approved%20Standards%20Library/PRC-026-2%20NERC%20Redline.pdf" TargetMode="External"/><Relationship Id="rId296" Type="http://schemas.openxmlformats.org/officeDocument/2006/relationships/hyperlink" Target="https://www.nerc.com/pa/Stand/Project%20201509%20Establish%20and%20Communicate%20System%20Op/2015-09_Implementation%20Plan_clean.pdf" TargetMode="External"/><Relationship Id="rId300" Type="http://schemas.openxmlformats.org/officeDocument/2006/relationships/hyperlink" Target="https://www.nerc.com/pa/Stand/Project%20201509%20Establish%20and%20Communicate%20System%20Op/2015-09_Implementation%20Plan_clean.pdf" TargetMode="External"/><Relationship Id="rId461" Type="http://schemas.openxmlformats.org/officeDocument/2006/relationships/hyperlink" Target="../BC%20Approved%20Standards%20Library/FAC-001-4%20NERC%20Redline.pdf" TargetMode="External"/><Relationship Id="rId482" Type="http://schemas.openxmlformats.org/officeDocument/2006/relationships/hyperlink" Target="https://www.nerc.com/FilingsOrders/us/NERC%20Filings%20to%20FERC%20DL/Petition%20for%20FAC-001-4%20and%20FAC-002-4.pdf" TargetMode="External"/><Relationship Id="rId60" Type="http://schemas.openxmlformats.org/officeDocument/2006/relationships/hyperlink" Target="https://elibrary.ferc.gov/eLibrary/filelist?accession_number=20220304-3004&amp;ed=03%2F04%2F2022&amp;sd=03%2F04%2F2022&amp;iss_sub=issuance&amp;lib=electric&amp;docket=rd22-2" TargetMode="External"/><Relationship Id="rId81" Type="http://schemas.openxmlformats.org/officeDocument/2006/relationships/hyperlink" Target="https://www.nerc.com/pa/Stand/Project%20201509%20Establish%20and%20Communicate%20System%20Op/2015-09_Implementation%20Plan_clean.pdf" TargetMode="External"/><Relationship Id="rId135" Type="http://schemas.openxmlformats.org/officeDocument/2006/relationships/hyperlink" Target="https://www.nerc.com/pa/Stand/Project%20201509%20Establish%20and%20Communicate%20System%20Op/2015-09_Implementation%20Plan_clean.pdf" TargetMode="External"/><Relationship Id="rId156" Type="http://schemas.openxmlformats.org/officeDocument/2006/relationships/hyperlink" Target="../BC%20Approved%20Standards%20Library/FAC-014-3%20NERC%20Redline.pdf" TargetMode="External"/><Relationship Id="rId177" Type="http://schemas.openxmlformats.org/officeDocument/2006/relationships/hyperlink" Target="https://www.nerc.com/pa/Stand/Project%20201509%20Establish%20and%20Communicate%20System%20Op/2015-09_Implementation%20Plan_clean.pdf" TargetMode="External"/><Relationship Id="rId198" Type="http://schemas.openxmlformats.org/officeDocument/2006/relationships/hyperlink" Target="https://elibrary.ferc.gov/eLibrary/filelist?accession_number=20220304-3004&amp;ed=03%2F04%2F2022&amp;sd=03%2F04%2F2022&amp;iss_sub=issuance&amp;lib=electric&amp;docket=rd22-2" TargetMode="External"/><Relationship Id="rId321" Type="http://schemas.openxmlformats.org/officeDocument/2006/relationships/hyperlink" Target="Assessment%20Report%2010%20BCUC%20Order%20R-39-17%20-%202017-07-26.pdf" TargetMode="External"/><Relationship Id="rId342" Type="http://schemas.openxmlformats.org/officeDocument/2006/relationships/hyperlink" Target="Assessment%20Report%2010%20BCUC%20Order%20R-39-17%20-%202017-07-26.pdf" TargetMode="External"/><Relationship Id="rId363" Type="http://schemas.openxmlformats.org/officeDocument/2006/relationships/hyperlink" Target="Assessment%20Report%2010%20BCUC%20Order%20R-39-17%20-%202017-07-26.pdf" TargetMode="External"/><Relationship Id="rId384" Type="http://schemas.openxmlformats.org/officeDocument/2006/relationships/hyperlink" Target="https://www.nerc.com/pa/Stand/Project%20201509%20Establish%20and%20Communicate%20System%20Op/2015-09_TOP-001-6_redline_to_approved_.pdf" TargetMode="External"/><Relationship Id="rId419" Type="http://schemas.openxmlformats.org/officeDocument/2006/relationships/hyperlink" Target="https://www.nerc.com/pa/Stand/Project%20201509%20Establish%20and%20Communicate%20System%20Op/2015-09_TOP-001-6_clean_.pdf" TargetMode="External"/><Relationship Id="rId202" Type="http://schemas.openxmlformats.org/officeDocument/2006/relationships/hyperlink" Target="https://elibrary.ferc.gov/eLibrary/filelist?accession_number=20220304-3004&amp;ed=03%2F04%2F2022&amp;sd=03%2F04%2F2022&amp;iss_sub=issuance&amp;lib=electric&amp;docket=rd22-2" TargetMode="External"/><Relationship Id="rId223" Type="http://schemas.openxmlformats.org/officeDocument/2006/relationships/hyperlink" Target="https://www.nerc.com/pa/Stand/Project%20201509%20Establish%20and%20Communicate%20System%20Op/2015-09_Implementation%20Plan_clean.pdf" TargetMode="External"/><Relationship Id="rId244" Type="http://schemas.openxmlformats.org/officeDocument/2006/relationships/hyperlink" Target="https://elibrary.ferc.gov/eLibrary/filelist?accession_number=20220304-3004&amp;ed=03%2F04%2F2022&amp;sd=03%2F04%2F2022&amp;iss_sub=issuance&amp;lib=electric&amp;docket=rd22-2" TargetMode="External"/><Relationship Id="rId430" Type="http://schemas.openxmlformats.org/officeDocument/2006/relationships/hyperlink" Target="../BC%20Approved%20Standards%20Library/FAC-011-4%20NERC%20Redline.pdf" TargetMode="External"/><Relationship Id="rId18" Type="http://schemas.openxmlformats.org/officeDocument/2006/relationships/hyperlink" Target="../BC%20Approved%20Standards%20Library/FAC-010-3%20NERC%20Clean.pdf" TargetMode="External"/><Relationship Id="rId39" Type="http://schemas.openxmlformats.org/officeDocument/2006/relationships/hyperlink" Target="https://www.nerc.com/pa/Stand/Reliability%20Standards/PRC-002-3.pdf" TargetMode="External"/><Relationship Id="rId265" Type="http://schemas.openxmlformats.org/officeDocument/2006/relationships/hyperlink" Target="../BC%20Approved%20Standards%20Library/PRC-023-5%20NERC%20Redline.pdf" TargetMode="External"/><Relationship Id="rId286" Type="http://schemas.openxmlformats.org/officeDocument/2006/relationships/hyperlink" Target="https://www.nerc.com/pa/Stand/Project%20201509%20Establish%20and%20Communicate%20System%20Op/2015-09_Implementation%20Plan_clean.pdf" TargetMode="External"/><Relationship Id="rId451" Type="http://schemas.openxmlformats.org/officeDocument/2006/relationships/hyperlink" Target="https://www.nerc.com/FilingsOrders/us/FERCOrdersRules/E-1_Order%20No%20836.pdf" TargetMode="External"/><Relationship Id="rId472" Type="http://schemas.openxmlformats.org/officeDocument/2006/relationships/hyperlink" Target="Assessment%20Report%2014%20BCUC%20Order%20R-21-21%20-%202021-09-21.pdf" TargetMode="External"/><Relationship Id="rId493" Type="http://schemas.openxmlformats.org/officeDocument/2006/relationships/hyperlink" Target="../BC%20Approved%20Standards%20Library/FAC-001-4%20and%20FAC-002-4%20NERC%20Implementation%20Plan.PDF" TargetMode="External"/><Relationship Id="rId50" Type="http://schemas.openxmlformats.org/officeDocument/2006/relationships/hyperlink" Target="../BC%20Approved%20Standards%20Library/PRC-023-5%20NERC%20Clean.pdf" TargetMode="External"/><Relationship Id="rId104" Type="http://schemas.openxmlformats.org/officeDocument/2006/relationships/hyperlink" Target="../BC%20Approved%20Standards%20Library/FAC-011-4%20NERC%20Redline.pdf" TargetMode="External"/><Relationship Id="rId125" Type="http://schemas.openxmlformats.org/officeDocument/2006/relationships/hyperlink" Target="https://elibrary.ferc.gov/eLibrary/filelist?accession_number=20220304-3004&amp;ed=03%2F04%2F2022&amp;sd=03%2F04%2F2022&amp;iss_sub=issuance&amp;lib=electric&amp;docket=rd22-2" TargetMode="External"/><Relationship Id="rId146" Type="http://schemas.openxmlformats.org/officeDocument/2006/relationships/hyperlink" Target="https://elibrary.ferc.gov/eLibrary/filelist?accession_number=20220304-3004&amp;ed=03%2F04%2F2022&amp;sd=03%2F04%2F2022&amp;iss_sub=issuance&amp;lib=electric&amp;docket=rd22-2" TargetMode="External"/><Relationship Id="rId167" Type="http://schemas.openxmlformats.org/officeDocument/2006/relationships/hyperlink" Target="https://www.nerc.com/pa/Stand/Project%20201509%20Establish%20and%20Communicate%20System%20Op/2015-09_FAC-014-3%20-%20Mapping%20Document_clean_202104.pdf" TargetMode="External"/><Relationship Id="rId188" Type="http://schemas.openxmlformats.org/officeDocument/2006/relationships/hyperlink" Target="Assessment%20Report%2010%20BCUC%20Order%20R-39-17%20-%202017-07-26.pdf" TargetMode="External"/><Relationship Id="rId311" Type="http://schemas.openxmlformats.org/officeDocument/2006/relationships/hyperlink" Target="https://elibrary.ferc.gov/eLibrary/filelist?accession_number=20220304-3004&amp;ed=03%2F04%2F2022&amp;sd=03%2F04%2F2022&amp;iss_sub=issuance&amp;lib=electric&amp;docket=rd22-2" TargetMode="External"/><Relationship Id="rId332" Type="http://schemas.openxmlformats.org/officeDocument/2006/relationships/hyperlink" Target="https://elibrary.ferc.gov/eLibrary/filelist?accession_number=20220304-3004&amp;ed=03%2F04%2F2022&amp;sd=03%2F04%2F2022&amp;iss_sub=issuance&amp;lib=electric&amp;docket=rd22-2" TargetMode="External"/><Relationship Id="rId353" Type="http://schemas.openxmlformats.org/officeDocument/2006/relationships/hyperlink" Target="https://elibrary.ferc.gov/eLibrary/filelist?accession_number=20220304-3004&amp;ed=03%2F04%2F2022&amp;sd=03%2F04%2F2022&amp;iss_sub=issuance&amp;lib=electric&amp;docket=rd22-2" TargetMode="External"/><Relationship Id="rId374" Type="http://schemas.openxmlformats.org/officeDocument/2006/relationships/hyperlink" Target="https://elibrary.ferc.gov/eLibrary/filelist?accession_number=20220304-3004&amp;ed=03%2F04%2F2022&amp;sd=03%2F04%2F2022&amp;iss_sub=issuance&amp;lib=electric&amp;docket=rd22-2" TargetMode="External"/><Relationship Id="rId395" Type="http://schemas.openxmlformats.org/officeDocument/2006/relationships/hyperlink" Target="https://www.nerc.com/pa/Stand/Project%20201509%20Establish%20and%20Communicate%20System%20Op/2015-09_TOP-001-6_redline_to_approved_.pdf" TargetMode="External"/><Relationship Id="rId409" Type="http://schemas.openxmlformats.org/officeDocument/2006/relationships/hyperlink" Target="https://www.nerc.com/pa/comp/Reliability%20Standard%20Audits%20Worksheets%20DL/RSAW%20IRO-005-3.1a%20(May%202013).docx" TargetMode="External"/><Relationship Id="rId71" Type="http://schemas.openxmlformats.org/officeDocument/2006/relationships/hyperlink" Target="../BC%20Approved%20Standards%20Library/FAC-003-5%20NERC%20Redline.pdf" TargetMode="External"/><Relationship Id="rId92" Type="http://schemas.openxmlformats.org/officeDocument/2006/relationships/hyperlink" Target="https://elibrary.ferc.gov/eLibrary/filelist?accession_number=20220304-3004&amp;ed=03%2F04%2F2022&amp;sd=03%2F04%2F2022&amp;iss_sub=issuance&amp;lib=electric&amp;docket=rd22-2" TargetMode="External"/><Relationship Id="rId213" Type="http://schemas.openxmlformats.org/officeDocument/2006/relationships/hyperlink" Target="../BC%20Approved%20Standards%20Library/PRC-002-3%20NERC%20Redline.pdf" TargetMode="External"/><Relationship Id="rId234" Type="http://schemas.openxmlformats.org/officeDocument/2006/relationships/hyperlink" Target="https://elibrary.ferc.gov/eLibrary/filelist?accession_number=20220304-3004&amp;ed=03%2F04%2F2022&amp;sd=03%2F04%2F2022&amp;iss_sub=issuance&amp;lib=electric&amp;docket=rd22-2" TargetMode="External"/><Relationship Id="rId420" Type="http://schemas.openxmlformats.org/officeDocument/2006/relationships/hyperlink" Target="https://www.nerc.com/pa/Stand/Project%20201509%20Establish%20and%20Communicate%20System%20Op/2015-09_TOP-001-6_clean_.pdf" TargetMode="External"/><Relationship Id="rId2" Type="http://schemas.openxmlformats.org/officeDocument/2006/relationships/hyperlink" Target="https://www.nerc.com/pa/Stand/Reliability%20Standards/FAC-003-5.pdf" TargetMode="External"/><Relationship Id="rId29" Type="http://schemas.openxmlformats.org/officeDocument/2006/relationships/hyperlink" Target="../BC%20Approved%20Standards%20Library/IRO-008-3%20NERC%20Clean.pdf" TargetMode="External"/><Relationship Id="rId255" Type="http://schemas.openxmlformats.org/officeDocument/2006/relationships/hyperlink" Target="https://www.nerc.com/pa/Stand/Project%20201509%20Establish%20and%20Communicate%20System%20Op/2015-09_Implementation%20Plan_clean.pdf" TargetMode="External"/><Relationship Id="rId276" Type="http://schemas.openxmlformats.org/officeDocument/2006/relationships/hyperlink" Target="https://elibrary.ferc.gov/eLibrary/filelist?accession_number=20220304-3004&amp;ed=03%2F04%2F2022&amp;sd=03%2F04%2F2022&amp;iss_sub=issuance&amp;lib=electric&amp;docket=rd22-2" TargetMode="External"/><Relationship Id="rId297" Type="http://schemas.openxmlformats.org/officeDocument/2006/relationships/hyperlink" Target="https://www.nerc.com/pa/Stand/Project%20201509%20Establish%20and%20Communicate%20System%20Op/2015-09_Implementation%20Plan_clean.pdf" TargetMode="External"/><Relationship Id="rId441" Type="http://schemas.openxmlformats.org/officeDocument/2006/relationships/hyperlink" Target="Assessment%20Report%2011%20BCUC%20Order%20R-33-18%20-%202018-09-27.pdf" TargetMode="External"/><Relationship Id="rId462" Type="http://schemas.openxmlformats.org/officeDocument/2006/relationships/hyperlink" Target="../BC%20Approved%20Standards%20Library/FAC-002-4%20NERC%20Clean.pdf" TargetMode="External"/><Relationship Id="rId483" Type="http://schemas.openxmlformats.org/officeDocument/2006/relationships/hyperlink" Target="https://www.nerc.com/FilingsOrders/us/NERC%20Filings%20to%20FERC%20DL/Petition%20for%20FAC-001-4%20and%20FAC-002-4.pdf" TargetMode="External"/><Relationship Id="rId40" Type="http://schemas.openxmlformats.org/officeDocument/2006/relationships/hyperlink" Target="https://www.nerc.com/pa/Stand/Reliability%20Standards/PRC-002-3.pdf" TargetMode="External"/><Relationship Id="rId115" Type="http://schemas.openxmlformats.org/officeDocument/2006/relationships/hyperlink" Target="https://www.nerc.com/pa/Stand/Project%20201509%20Establish%20and%20Communicate%20System%20Op/2015-09_FAC-011-4%20-%20Mapping%20Document_clean.pdf" TargetMode="External"/><Relationship Id="rId136" Type="http://schemas.openxmlformats.org/officeDocument/2006/relationships/hyperlink" Target="https://elibrary.ferc.gov/eLibrary/filelist?accession_number=20220304-3004&amp;ed=03%2F04%2F2022&amp;sd=03%2F04%2F2022&amp;iss_sub=issuance&amp;lib=electric&amp;docket=rd22-2" TargetMode="External"/><Relationship Id="rId157" Type="http://schemas.openxmlformats.org/officeDocument/2006/relationships/hyperlink" Target="Assessment%20Report%2002%20BCUC%20Order%20G-167-10%20-%202010-11-10.pdf" TargetMode="External"/><Relationship Id="rId178" Type="http://schemas.openxmlformats.org/officeDocument/2006/relationships/hyperlink" Target="https://www.nerc.com/pa/Stand/Project%20201509%20Establish%20and%20Communicate%20System%20Op/2015-09_Mapping_Document_IRO-008-3_clean_.pdf" TargetMode="External"/><Relationship Id="rId301" Type="http://schemas.openxmlformats.org/officeDocument/2006/relationships/hyperlink" Target="https://www.nerc.com/pa/Stand/Project%20201509%20Establish%20and%20Communicate%20System%20Op/2015-09_Implementation%20Plan_clean.pdf" TargetMode="External"/><Relationship Id="rId322" Type="http://schemas.openxmlformats.org/officeDocument/2006/relationships/hyperlink" Target="https://www.nerc.com/pa/Stand/Project%20201509%20Establish%20and%20Communicate%20System%20Op/2015-09_Mapping_Document_TOP-001-6_clean_202104.pdf" TargetMode="External"/><Relationship Id="rId343" Type="http://schemas.openxmlformats.org/officeDocument/2006/relationships/hyperlink" Target="https://www.nerc.com/pa/Stand/Project%20201509%20Establish%20and%20Communicate%20System%20Op/2015-09_Mapping_Document_TOP-001-6_clean_202104.pdf" TargetMode="External"/><Relationship Id="rId364" Type="http://schemas.openxmlformats.org/officeDocument/2006/relationships/hyperlink" Target="https://www.nerc.com/pa/Stand/Project%20201509%20Establish%20and%20Communicate%20System%20Op/2015-09_Mapping_Document_TOP-001-6_clean_202104.pdf" TargetMode="External"/><Relationship Id="rId61" Type="http://schemas.openxmlformats.org/officeDocument/2006/relationships/hyperlink" Target="https://www.nerc.com/pa/Stand/Project%20201509%20Establish%20and%20Communicate%20System%20Op/2015-09_Implementation%20Plan_clean.pdf" TargetMode="External"/><Relationship Id="rId82" Type="http://schemas.openxmlformats.org/officeDocument/2006/relationships/hyperlink" Target="Assessment%20Report%2010%20BCUC%20Order%20R-39-17%20-%202017-07-26.pdf" TargetMode="External"/><Relationship Id="rId199" Type="http://schemas.openxmlformats.org/officeDocument/2006/relationships/hyperlink" Target="https://www.nerc.com/pa/Stand/Project%20201509%20Establish%20and%20Communicate%20System%20Op/2015-09_Implementation%20Plan_clean.pdf" TargetMode="External"/><Relationship Id="rId203" Type="http://schemas.openxmlformats.org/officeDocument/2006/relationships/hyperlink" Target="https://www.nerc.com/pa/Stand/Project%20201509%20Establish%20and%20Communicate%20System%20Op/2015-09_Implementation%20Plan_clean.pdf" TargetMode="External"/><Relationship Id="rId385" Type="http://schemas.openxmlformats.org/officeDocument/2006/relationships/hyperlink" Target="../BC%20Approved%20Standards%20Library/TOP-001-6%20NERC%20Redline.pdf" TargetMode="External"/><Relationship Id="rId19" Type="http://schemas.openxmlformats.org/officeDocument/2006/relationships/hyperlink" Target="../BC%20Approved%20Standards%20Library/FAC-010-3%20NERC%20Clean.pdf" TargetMode="External"/><Relationship Id="rId224" Type="http://schemas.openxmlformats.org/officeDocument/2006/relationships/hyperlink" Target="https://elibrary.ferc.gov/eLibrary/filelist?accession_number=20220304-3004&amp;ed=03%2F04%2F2022&amp;sd=03%2F04%2F2022&amp;iss_sub=issuance&amp;lib=electric&amp;docket=rd22-2" TargetMode="External"/><Relationship Id="rId245" Type="http://schemas.openxmlformats.org/officeDocument/2006/relationships/hyperlink" Target="https://elibrary.ferc.gov/eLibrary/filelist?accession_number=20220304-3004&amp;ed=03%2F04%2F2022&amp;sd=03%2F04%2F2022&amp;iss_sub=issuance&amp;lib=electric&amp;docket=rd22-2" TargetMode="External"/><Relationship Id="rId266" Type="http://schemas.openxmlformats.org/officeDocument/2006/relationships/hyperlink" Target="Assessment%20Report%2010%20BCUC%20Order%20R-39-17%20-%202017-07-26.pdf" TargetMode="External"/><Relationship Id="rId287" Type="http://schemas.openxmlformats.org/officeDocument/2006/relationships/hyperlink" Target="https://www.nerc.com/pa/Stand/Project%20201509%20Establish%20and%20Communicate%20System%20Op/2015-09_Implementation%20Plan_clean.pdf" TargetMode="External"/><Relationship Id="rId410" Type="http://schemas.openxmlformats.org/officeDocument/2006/relationships/hyperlink" Target="../BC%20Approved%20Standards%20Library/TOP-001-6%20NERC%20Clean.pdf" TargetMode="External"/><Relationship Id="rId431" Type="http://schemas.openxmlformats.org/officeDocument/2006/relationships/hyperlink" Target="../BC%20Approved%20Standards%20Library/FAC-011-4%20NERC%20Redline.pdf" TargetMode="External"/><Relationship Id="rId452" Type="http://schemas.openxmlformats.org/officeDocument/2006/relationships/hyperlink" Target="https://www.nerc.com/FilingsOrders/us/FERCOrdersRules/E-1_Order%20No%20836.pdf" TargetMode="External"/><Relationship Id="rId473" Type="http://schemas.openxmlformats.org/officeDocument/2006/relationships/hyperlink" Target="Assessment%20Report%2014%20BCUC%20Order%20R-21-21%20-%202021-09-21.pdf" TargetMode="External"/><Relationship Id="rId494" Type="http://schemas.openxmlformats.org/officeDocument/2006/relationships/printerSettings" Target="../printerSettings/printerSettings3.bin"/><Relationship Id="rId30" Type="http://schemas.openxmlformats.org/officeDocument/2006/relationships/hyperlink" Target="../BC%20Approved%20Standards%20Library/IRO-008-3%20NERC%20Clean.pdf" TargetMode="External"/><Relationship Id="rId105" Type="http://schemas.openxmlformats.org/officeDocument/2006/relationships/hyperlink" Target="https://www.nerc.com/pa/Stand/Project%20201509%20Establish%20and%20Communicate%20System%20Op/2015-09_FAC-011-4_redline_to_approved_.pdf" TargetMode="External"/><Relationship Id="rId126" Type="http://schemas.openxmlformats.org/officeDocument/2006/relationships/hyperlink" Target="https://elibrary.ferc.gov/eLibrary/filelist?accession_number=20220304-3004&amp;ed=03%2F04%2F2022&amp;sd=03%2F04%2F2022&amp;iss_sub=issuance&amp;lib=electric&amp;docket=rd22-2" TargetMode="External"/><Relationship Id="rId147" Type="http://schemas.openxmlformats.org/officeDocument/2006/relationships/hyperlink" Target="https://www.nerc.com/pa/Stand/Project%20201509%20Establish%20and%20Communicate%20System%20Op/2015-09_Implementation%20Plan_clean.pdf" TargetMode="External"/><Relationship Id="rId168" Type="http://schemas.openxmlformats.org/officeDocument/2006/relationships/hyperlink" Target="https://www.nerc.com/pa/Stand/Project%20201509%20Establish%20and%20Communicate%20System%20Op/2015-09_FAC-014-3%20-%20Mapping%20Document_clean_202104.pdf" TargetMode="External"/><Relationship Id="rId312" Type="http://schemas.openxmlformats.org/officeDocument/2006/relationships/hyperlink" Target="Assessment%20Report%2010%20BCUC%20Order%20R-39-17%20-%202017-07-26.pdf" TargetMode="External"/><Relationship Id="rId333" Type="http://schemas.openxmlformats.org/officeDocument/2006/relationships/hyperlink" Target="Assessment%20Report%2010%20BCUC%20Order%20R-39-17%20-%202017-07-26.pdf" TargetMode="External"/><Relationship Id="rId354" Type="http://schemas.openxmlformats.org/officeDocument/2006/relationships/hyperlink" Target="Assessment%20Report%2010%20BCUC%20Order%20R-39-17%20-%202017-07-26.pdf" TargetMode="External"/><Relationship Id="rId51" Type="http://schemas.openxmlformats.org/officeDocument/2006/relationships/hyperlink" Target="https://www.nerc.com/pa/Stand/Reliability%20Standards/PRC-023-5.pdf" TargetMode="External"/><Relationship Id="rId72" Type="http://schemas.openxmlformats.org/officeDocument/2006/relationships/hyperlink" Target="https://elibrary.ferc.gov/eLibrary/filelist?accession_number=20220304-3004&amp;ed=03%2F04%2F2022&amp;sd=03%2F04%2F2022&amp;iss_sub=issuance&amp;lib=electric&amp;docket=rd22-2" TargetMode="External"/><Relationship Id="rId93" Type="http://schemas.openxmlformats.org/officeDocument/2006/relationships/hyperlink" Target="http://www.nerc.com/pa/comp/Reliability%20Standard%20Audits%20Worksheets%20DL/RSAW%20FAC-010-3_2016_v2.docx" TargetMode="External"/><Relationship Id="rId189" Type="http://schemas.openxmlformats.org/officeDocument/2006/relationships/hyperlink" Target="Assessment%20Report%2010%20BCUC%20Order%20R-39-17%20-%202017-07-26.pdf" TargetMode="External"/><Relationship Id="rId375" Type="http://schemas.openxmlformats.org/officeDocument/2006/relationships/hyperlink" Target="Assessment%20Report%2010%20BCUC%20Order%20R-39-17%20-%202017-07-26.pdf" TargetMode="External"/><Relationship Id="rId396" Type="http://schemas.openxmlformats.org/officeDocument/2006/relationships/hyperlink" Target="https://www.nerc.com/pa/Stand/Project%20201509%20Establish%20and%20Communicate%20System%20Op/2015-09_TOP-001-6_redline_to_approved_.pdf" TargetMode="External"/><Relationship Id="rId3" Type="http://schemas.openxmlformats.org/officeDocument/2006/relationships/hyperlink" Target="../BC%20Approved%20Standards%20Library/FAC-003-5%20NERC%20Clean.pdf" TargetMode="External"/><Relationship Id="rId214" Type="http://schemas.openxmlformats.org/officeDocument/2006/relationships/hyperlink" Target="https://www.nerc.com/pa/Stand/Project%20201509%20Establish%20and%20Communicate%20System%20Op/2015-09_PRC-002-3%20-%20Redline-_to_approve_.pdf" TargetMode="External"/><Relationship Id="rId235" Type="http://schemas.openxmlformats.org/officeDocument/2006/relationships/hyperlink" Target="https://www.nerc.com/pa/Stand/Project%20201509%20Establish%20and%20Communicate%20System%20Op/2015-09_Implementation%20Plan_clean.pdf" TargetMode="External"/><Relationship Id="rId256" Type="http://schemas.openxmlformats.org/officeDocument/2006/relationships/hyperlink" Target="Assessment%20Report%2010%20BCUC%20Order%20R-39-17%20-%202017-07-26.pdf" TargetMode="External"/><Relationship Id="rId277" Type="http://schemas.openxmlformats.org/officeDocument/2006/relationships/hyperlink" Target="https://elibrary.ferc.gov/eLibrary/filelist?accession_number=20220304-3004&amp;ed=03%2F04%2F2022&amp;sd=03%2F04%2F2022&amp;iss_sub=issuance&amp;lib=electric&amp;docket=rd22-2" TargetMode="External"/><Relationship Id="rId298" Type="http://schemas.openxmlformats.org/officeDocument/2006/relationships/hyperlink" Target="https://www.nerc.com/pa/Stand/Project%20201509%20Establish%20and%20Communicate%20System%20Op/2015-09_Implementation%20Plan_clean.pdf" TargetMode="External"/><Relationship Id="rId400" Type="http://schemas.openxmlformats.org/officeDocument/2006/relationships/hyperlink" Target="../BC%20Approved%20Standards%20Library/TOP-001-6%20NERC%20Redline.pdf" TargetMode="External"/><Relationship Id="rId421" Type="http://schemas.openxmlformats.org/officeDocument/2006/relationships/hyperlink" Target="../BC%20Approved%20Standards%20Library/TOP-001-6%20NERC%20Clean.pdf" TargetMode="External"/><Relationship Id="rId442" Type="http://schemas.openxmlformats.org/officeDocument/2006/relationships/hyperlink" Target="Assessment%20Report%2011%20BCUC%20Order%20R-33-18%20-%202018-09-27.pdf" TargetMode="External"/><Relationship Id="rId463" Type="http://schemas.openxmlformats.org/officeDocument/2006/relationships/hyperlink" Target="../BC%20Approved%20Standards%20Library/FAC-002-4%20NERC%20Redline.pdf" TargetMode="External"/><Relationship Id="rId484" Type="http://schemas.openxmlformats.org/officeDocument/2006/relationships/hyperlink" Target="../BC%20Approved%20Standards%20Library/FAC-001-4%20and%20FAC-002-4%20NERC%20Implementation%20Plan.PDF" TargetMode="External"/><Relationship Id="rId116" Type="http://schemas.openxmlformats.org/officeDocument/2006/relationships/hyperlink" Target="https://www.nerc.com/pa/Stand/Project%20201509%20Establish%20and%20Communicate%20System%20Op/2015-09_FAC-011-4%20-%20Mapping%20Document_clean.pdf" TargetMode="External"/><Relationship Id="rId137" Type="http://schemas.openxmlformats.org/officeDocument/2006/relationships/hyperlink" Target="https://www.nerc.com/pa/Stand/Project%20201509%20Establish%20and%20Communicate%20System%20Op/2015-09_Implementation%20Plan_clean.pdf" TargetMode="External"/><Relationship Id="rId158" Type="http://schemas.openxmlformats.org/officeDocument/2006/relationships/hyperlink" Target="../BC%20Approved%20Standards%20Library/FAC-014-3%20NERC%20Redline.pdf" TargetMode="External"/><Relationship Id="rId302" Type="http://schemas.openxmlformats.org/officeDocument/2006/relationships/hyperlink" Target="https://www.nerc.com/pa/Stand/Project%20201509%20Establish%20and%20Communicate%20System%20Op/2015-09_Implementation%20Plan_clean.pdf" TargetMode="External"/><Relationship Id="rId323" Type="http://schemas.openxmlformats.org/officeDocument/2006/relationships/hyperlink" Target="https://elibrary.ferc.gov/eLibrary/filelist?accession_number=20220304-3004&amp;ed=03%2F04%2F2022&amp;sd=03%2F04%2F2022&amp;iss_sub=issuance&amp;lib=electric&amp;docket=rd22-2" TargetMode="External"/><Relationship Id="rId344" Type="http://schemas.openxmlformats.org/officeDocument/2006/relationships/hyperlink" Target="https://elibrary.ferc.gov/eLibrary/filelist?accession_number=20220304-3004&amp;ed=03%2F04%2F2022&amp;sd=03%2F04%2F2022&amp;iss_sub=issuance&amp;lib=electric&amp;docket=rd22-2" TargetMode="External"/><Relationship Id="rId20" Type="http://schemas.openxmlformats.org/officeDocument/2006/relationships/hyperlink" Target="../BC%20Approved%20Standards%20Library/FAC-014-3%20NERC%20Clean.pdf" TargetMode="External"/><Relationship Id="rId41" Type="http://schemas.openxmlformats.org/officeDocument/2006/relationships/hyperlink" Target="https://www.nerc.com/pa/Stand/Reliability%20Standards/PRC-002-3.pdf" TargetMode="External"/><Relationship Id="rId62" Type="http://schemas.openxmlformats.org/officeDocument/2006/relationships/hyperlink" Target="Assessment%20Report%2010%20BCUC%20Order%20R-39-17%20-%202017-07-26.pdf" TargetMode="External"/><Relationship Id="rId83" Type="http://schemas.openxmlformats.org/officeDocument/2006/relationships/hyperlink" Target="../BC%20Approved%20Standards%20Library/FAC-003-5%20NERC%20Redline.pdf" TargetMode="External"/><Relationship Id="rId179" Type="http://schemas.openxmlformats.org/officeDocument/2006/relationships/hyperlink" Target="https://www.nerc.com/pa/Stand/Project%20201509%20Establish%20and%20Communicate%20System%20Op/2015-09_Mapping_Document_IRO-008-3_clean_.pdf" TargetMode="External"/><Relationship Id="rId365" Type="http://schemas.openxmlformats.org/officeDocument/2006/relationships/hyperlink" Target="https://elibrary.ferc.gov/eLibrary/filelist?accession_number=20220304-3004&amp;ed=03%2F04%2F2022&amp;sd=03%2F04%2F2022&amp;iss_sub=issuance&amp;lib=electric&amp;docket=rd22-2" TargetMode="External"/><Relationship Id="rId386" Type="http://schemas.openxmlformats.org/officeDocument/2006/relationships/hyperlink" Target="../BC%20Approved%20Standards%20Library/TOP-001-6%20NERC%20Redline.pdf" TargetMode="External"/><Relationship Id="rId190" Type="http://schemas.openxmlformats.org/officeDocument/2006/relationships/hyperlink" Target="../BC%20Approved%20Standards%20Library/IRO-008-3%20NERC%20Redline.pdf" TargetMode="External"/><Relationship Id="rId204" Type="http://schemas.openxmlformats.org/officeDocument/2006/relationships/hyperlink" Target="https://elibrary.ferc.gov/eLibrary/filelist?accession_number=20220304-3004&amp;ed=03%2F04%2F2022&amp;sd=03%2F04%2F2022&amp;iss_sub=issuance&amp;lib=electric&amp;docket=rd22-2" TargetMode="External"/><Relationship Id="rId225" Type="http://schemas.openxmlformats.org/officeDocument/2006/relationships/hyperlink" Target="https://www.nerc.com/pa/Stand/Project%20201509%20Establish%20and%20Communicate%20System%20Op/2015-09_Implementation%20Plan_clean.pdf" TargetMode="External"/><Relationship Id="rId246" Type="http://schemas.openxmlformats.org/officeDocument/2006/relationships/hyperlink" Target="https://elibrary.ferc.gov/eLibrary/filelist?accession_number=20220304-3004&amp;ed=03%2F04%2F2022&amp;sd=03%2F04%2F2022&amp;iss_sub=issuance&amp;lib=electric&amp;docket=rd22-2" TargetMode="External"/><Relationship Id="rId267" Type="http://schemas.openxmlformats.org/officeDocument/2006/relationships/hyperlink" Target="../BC%20Approved%20Standards%20Library/PRC-023-5%20NERC%20Redline.pdf" TargetMode="External"/><Relationship Id="rId288" Type="http://schemas.openxmlformats.org/officeDocument/2006/relationships/hyperlink" Target="https://www.nerc.com/pa/Stand/Project%20201509%20Establish%20and%20Communicate%20System%20Op/2015-09_Implementation%20Plan_clean.pdf" TargetMode="External"/><Relationship Id="rId411" Type="http://schemas.openxmlformats.org/officeDocument/2006/relationships/hyperlink" Target="../BC%20Approved%20Standards%20Library/TOP-001-6%20NERC%20Clean.pdf" TargetMode="External"/><Relationship Id="rId432" Type="http://schemas.openxmlformats.org/officeDocument/2006/relationships/hyperlink" Target="../BC%20Approved%20Standards%20Library/TOP-001-6%20NERC%20Redline.pdf" TargetMode="External"/><Relationship Id="rId453" Type="http://schemas.openxmlformats.org/officeDocument/2006/relationships/hyperlink" Target="Assessment%20Report%2011%20BCUC%20Order%20R-33-18%20-%202018-09-27.pdf" TargetMode="External"/><Relationship Id="rId474" Type="http://schemas.openxmlformats.org/officeDocument/2006/relationships/hyperlink" Target="https://www.nerc.com/FilingsOrders/us/NERC%20Filings%20to%20FERC%20DL/Petition%20for%20FAC-001-4%20and%20FAC-002-4.pdf" TargetMode="External"/><Relationship Id="rId106" Type="http://schemas.openxmlformats.org/officeDocument/2006/relationships/hyperlink" Target="../BC%20Approved%20Standards%20Library/FAC-011-4%20NERC%20Redline.pdf" TargetMode="External"/><Relationship Id="rId127" Type="http://schemas.openxmlformats.org/officeDocument/2006/relationships/hyperlink" Target="https://elibrary.ferc.gov/eLibrary/filelist?accession_number=20220304-3004&amp;ed=03%2F04%2F2022&amp;sd=03%2F04%2F2022&amp;iss_sub=issuance&amp;lib=electric&amp;docket=rd22-2" TargetMode="External"/><Relationship Id="rId313" Type="http://schemas.openxmlformats.org/officeDocument/2006/relationships/hyperlink" Target="https://www.nerc.com/pa/Stand/Project%20201509%20Establish%20and%20Communicate%20System%20Op/2015-09_Mapping_Document_TOP-001-6_clean_202104.pdf" TargetMode="External"/><Relationship Id="rId10" Type="http://schemas.openxmlformats.org/officeDocument/2006/relationships/hyperlink" Target="https://www.nerc.com/pa/Stand/Reliability%20Standards/FAC-011-4.pdf" TargetMode="External"/><Relationship Id="rId31" Type="http://schemas.openxmlformats.org/officeDocument/2006/relationships/hyperlink" Target="../BC%20Approved%20Standards%20Library/IRO-008-3%20NERC%20Clean.pdf" TargetMode="External"/><Relationship Id="rId52" Type="http://schemas.openxmlformats.org/officeDocument/2006/relationships/hyperlink" Target="https://www.nerc.com/pa/Stand/Reliability%20Standards/PRC-023-5.pdf" TargetMode="External"/><Relationship Id="rId73" Type="http://schemas.openxmlformats.org/officeDocument/2006/relationships/hyperlink" Target="https://www.nerc.com/pa/Stand/Project%20201509%20Establish%20and%20Communicate%20System%20Op/2015-09_Implementation%20Plan_clean.pdf" TargetMode="External"/><Relationship Id="rId94" Type="http://schemas.openxmlformats.org/officeDocument/2006/relationships/hyperlink" Target="http://www.nerc.com/pa/comp/Reliability%20Standard%20Audits%20Worksheets%20DL/RSAW%20FAC-010-3_2016_v2.docx" TargetMode="External"/><Relationship Id="rId148" Type="http://schemas.openxmlformats.org/officeDocument/2006/relationships/hyperlink" Target="https://elibrary.ferc.gov/eLibrary/filelist?accession_number=20220304-3004&amp;ed=03%2F04%2F2022&amp;sd=03%2F04%2F2022&amp;iss_sub=issuance&amp;lib=electric&amp;docket=rd22-2" TargetMode="External"/><Relationship Id="rId169" Type="http://schemas.openxmlformats.org/officeDocument/2006/relationships/hyperlink" Target="https://www.nerc.com/pa/Stand/Project%20201509%20Establish%20and%20Communicate%20System%20Op/2015-09_FAC-014-3%20-%20Mapping%20Document_clean_202104.pdf" TargetMode="External"/><Relationship Id="rId334" Type="http://schemas.openxmlformats.org/officeDocument/2006/relationships/hyperlink" Target="https://www.nerc.com/pa/Stand/Project%20201509%20Establish%20and%20Communicate%20System%20Op/2015-09_Mapping_Document_TOP-001-6_clean_202104.pdf" TargetMode="External"/><Relationship Id="rId355" Type="http://schemas.openxmlformats.org/officeDocument/2006/relationships/hyperlink" Target="https://www.nerc.com/pa/Stand/Project%20201509%20Establish%20and%20Communicate%20System%20Op/2015-09_Mapping_Document_TOP-001-6_clean_202104.pdf" TargetMode="External"/><Relationship Id="rId376" Type="http://schemas.openxmlformats.org/officeDocument/2006/relationships/hyperlink" Target="https://www.nerc.com/pa/Stand/Project%20201509%20Establish%20and%20Communicate%20System%20Op/2015-09_Mapping_Document_TOP-001-6_clean_202104.pdf" TargetMode="External"/><Relationship Id="rId397" Type="http://schemas.openxmlformats.org/officeDocument/2006/relationships/hyperlink" Target="../BC%20Approved%20Standards%20Library/TOP-001-6%20NERC%20Redline.pdf" TargetMode="External"/><Relationship Id="rId4" Type="http://schemas.openxmlformats.org/officeDocument/2006/relationships/hyperlink" Target="https://www.nerc.com/pa/Stand/Reliability%20Standards/FAC-003-5.pdf" TargetMode="External"/><Relationship Id="rId180" Type="http://schemas.openxmlformats.org/officeDocument/2006/relationships/hyperlink" Target="https://www.nerc.com/pa/Stand/Project%20201509%20Establish%20and%20Communicate%20System%20Op/2015-09_Mapping_Document_IRO-008-3_clean_.pdf" TargetMode="External"/><Relationship Id="rId215" Type="http://schemas.openxmlformats.org/officeDocument/2006/relationships/hyperlink" Target="https://www.nerc.com/pa/Stand/Project%20201509%20Establish%20and%20Communicate%20System%20Op/2015-09_PRC-002-3%20-%20Redline-_to_approve_.pdf" TargetMode="External"/><Relationship Id="rId236" Type="http://schemas.openxmlformats.org/officeDocument/2006/relationships/hyperlink" Target="https://elibrary.ferc.gov/eLibrary/filelist?accession_number=20220304-3004&amp;ed=03%2F04%2F2022&amp;sd=03%2F04%2F2022&amp;iss_sub=issuance&amp;lib=electric&amp;docket=rd22-2" TargetMode="External"/><Relationship Id="rId257" Type="http://schemas.openxmlformats.org/officeDocument/2006/relationships/hyperlink" Target="../BC%20Approved%20Standards%20Library/PRC-023-5%20NERC%20Redline.pdf" TargetMode="External"/><Relationship Id="rId278" Type="http://schemas.openxmlformats.org/officeDocument/2006/relationships/hyperlink" Target="https://elibrary.ferc.gov/eLibrary/filelist?accession_number=20220304-3004&amp;ed=03%2F04%2F2022&amp;sd=03%2F04%2F2022&amp;iss_sub=issuance&amp;lib=electric&amp;docket=rd22-2" TargetMode="External"/><Relationship Id="rId401" Type="http://schemas.openxmlformats.org/officeDocument/2006/relationships/hyperlink" Target="https://www.nerc.com/pa/Stand/Project%20201509%20Establish%20and%20Communicate%20System%20Op/2015-09_TOP-001-6_redline_to_approved_.pdf" TargetMode="External"/><Relationship Id="rId422" Type="http://schemas.openxmlformats.org/officeDocument/2006/relationships/hyperlink" Target="https://www.nerc.com/pa/Stand/Project%20201509%20Establish%20and%20Communicate%20System%20Op/2015-09_TOP-001-6_clean_.pdf" TargetMode="External"/><Relationship Id="rId443" Type="http://schemas.openxmlformats.org/officeDocument/2006/relationships/hyperlink" Target="Assessment%20Report%2011%20BCUC%20Order%20R-33-18%20-%202018-09-27.pdf" TargetMode="External"/><Relationship Id="rId464" Type="http://schemas.openxmlformats.org/officeDocument/2006/relationships/hyperlink" Target="../BC%20Approved%20Standards%20Library/FAC-002-4%20NERC%20Clean.pdf" TargetMode="External"/><Relationship Id="rId303" Type="http://schemas.openxmlformats.org/officeDocument/2006/relationships/hyperlink" Target="https://www.nerc.com/pa/Stand/Project%20201509%20Establish%20and%20Communicate%20System%20Op/2015-09_Implementation%20Plan_clean.pdf" TargetMode="External"/><Relationship Id="rId485" Type="http://schemas.openxmlformats.org/officeDocument/2006/relationships/hyperlink" Target="../BC%20Approved%20Standards%20Library/FAC-001-4%20and%20FAC-002-4%20NERC%20Implementation%20Plan.PDF" TargetMode="External"/><Relationship Id="rId42" Type="http://schemas.openxmlformats.org/officeDocument/2006/relationships/hyperlink" Target="https://www.nerc.com/pa/Stand/Reliability%20Standards/PRC-002-3.pdf" TargetMode="External"/><Relationship Id="rId84" Type="http://schemas.openxmlformats.org/officeDocument/2006/relationships/hyperlink" Target="https://elibrary.ferc.gov/eLibrary/filelist?accession_number=20220304-3004&amp;ed=03%2F04%2F2022&amp;sd=03%2F04%2F2022&amp;iss_sub=issuance&amp;lib=electric&amp;docket=rd22-2" TargetMode="External"/><Relationship Id="rId138" Type="http://schemas.openxmlformats.org/officeDocument/2006/relationships/hyperlink" Target="https://elibrary.ferc.gov/eLibrary/filelist?accession_number=20220304-3004&amp;ed=03%2F04%2F2022&amp;sd=03%2F04%2F2022&amp;iss_sub=issuance&amp;lib=electric&amp;docket=rd22-2" TargetMode="External"/><Relationship Id="rId345" Type="http://schemas.openxmlformats.org/officeDocument/2006/relationships/hyperlink" Target="Assessment%20Report%2010%20BCUC%20Order%20R-39-17%20-%202017-07-26.pdf" TargetMode="External"/><Relationship Id="rId387" Type="http://schemas.openxmlformats.org/officeDocument/2006/relationships/hyperlink" Target="../BC%20Approved%20Standards%20Library/TOP-001-6%20NERC%20Redline.pdf" TargetMode="External"/><Relationship Id="rId191" Type="http://schemas.openxmlformats.org/officeDocument/2006/relationships/hyperlink" Target="../BC%20Approved%20Standards%20Library/IRO-008-3%20NERC%20Redline.pdf" TargetMode="External"/><Relationship Id="rId205" Type="http://schemas.openxmlformats.org/officeDocument/2006/relationships/hyperlink" Target="https://www.nerc.com/pa/Stand/Project%20201509%20Establish%20and%20Communicate%20System%20Op/2015-09_Implementation%20Plan_clean.pdf" TargetMode="External"/><Relationship Id="rId247" Type="http://schemas.openxmlformats.org/officeDocument/2006/relationships/hyperlink" Target="https://elibrary.ferc.gov/eLibrary/filelist?accession_number=20220304-3004&amp;ed=03%2F04%2F2022&amp;sd=03%2F04%2F2022&amp;iss_sub=issuance&amp;lib=electric&amp;docket=rd22-2" TargetMode="External"/><Relationship Id="rId412" Type="http://schemas.openxmlformats.org/officeDocument/2006/relationships/hyperlink" Target="../BC%20Approved%20Standards%20Library/TOP-001-6%20NERC%20Clean.pdf" TargetMode="External"/><Relationship Id="rId107" Type="http://schemas.openxmlformats.org/officeDocument/2006/relationships/hyperlink" Target="Assessment%20Report%2010%20BCUC%20Order%20R-39-17%20-%202017-07-26.pdf" TargetMode="External"/><Relationship Id="rId289" Type="http://schemas.openxmlformats.org/officeDocument/2006/relationships/hyperlink" Target="https://www.nerc.com/pa/Stand/Project%20201509%20Establish%20and%20Communicate%20System%20Op/2015-09_Implementation%20Plan_clean.pdf" TargetMode="External"/><Relationship Id="rId454" Type="http://schemas.openxmlformats.org/officeDocument/2006/relationships/hyperlink" Target="../BC%20Approved%20Standards%20Library/FAC-001-4%20NERC%20Clean.pdf" TargetMode="External"/><Relationship Id="rId11" Type="http://schemas.openxmlformats.org/officeDocument/2006/relationships/hyperlink" Target="../BC%20Approved%20Standards%20Library/FAC-011-4%20NERC%20Clean.pdf" TargetMode="External"/><Relationship Id="rId53" Type="http://schemas.openxmlformats.org/officeDocument/2006/relationships/hyperlink" Target="https://www.nerc.com/pa/Stand/Reliability%20Standards/PRC-023-5.pdf" TargetMode="External"/><Relationship Id="rId149" Type="http://schemas.openxmlformats.org/officeDocument/2006/relationships/hyperlink" Target="Assessment%20Report%2002%20BCUC%20Order%20G-167-10%20-%202010-11-10.pdf" TargetMode="External"/><Relationship Id="rId314" Type="http://schemas.openxmlformats.org/officeDocument/2006/relationships/hyperlink" Target="https://elibrary.ferc.gov/eLibrary/filelist?accession_number=20220304-3004&amp;ed=03%2F04%2F2022&amp;sd=03%2F04%2F2022&amp;iss_sub=issuance&amp;lib=electric&amp;docket=rd22-2" TargetMode="External"/><Relationship Id="rId356" Type="http://schemas.openxmlformats.org/officeDocument/2006/relationships/hyperlink" Target="https://elibrary.ferc.gov/eLibrary/filelist?accession_number=20220304-3004&amp;ed=03%2F04%2F2022&amp;sd=03%2F04%2F2022&amp;iss_sub=issuance&amp;lib=electric&amp;docket=rd22-2" TargetMode="External"/><Relationship Id="rId398" Type="http://schemas.openxmlformats.org/officeDocument/2006/relationships/hyperlink" Target="../BC%20Approved%20Standards%20Library/TOP-001-6%20NERC%20Redline.pdf" TargetMode="External"/><Relationship Id="rId95" Type="http://schemas.openxmlformats.org/officeDocument/2006/relationships/hyperlink" Target="http://www.nerc.com/pa/comp/Reliability%20Standard%20Audits%20Worksheets%20DL/RSAW%20FAC-010-3_2016_v2.docx" TargetMode="External"/><Relationship Id="rId160" Type="http://schemas.openxmlformats.org/officeDocument/2006/relationships/hyperlink" Target="../BC%20Approved%20Standards%20Library/FAC-014-3%20NERC%20Redline.pdf" TargetMode="External"/><Relationship Id="rId216" Type="http://schemas.openxmlformats.org/officeDocument/2006/relationships/hyperlink" Target="../BC%20Approved%20Standards%20Library/PRC-002-3%20NERC%20Redline.pdf" TargetMode="External"/><Relationship Id="rId423" Type="http://schemas.openxmlformats.org/officeDocument/2006/relationships/hyperlink" Target="https://www.nerc.com/pa/Stand/Project%20201509%20Establish%20and%20Communicate%20System%20Op/2015-09_TOP-001-6_clean_.pdf" TargetMode="External"/><Relationship Id="rId258" Type="http://schemas.openxmlformats.org/officeDocument/2006/relationships/hyperlink" Target="Assessment%20Report%2010%20BCUC%20Order%20R-39-17%20-%202017-07-26.pdf" TargetMode="External"/><Relationship Id="rId465" Type="http://schemas.openxmlformats.org/officeDocument/2006/relationships/hyperlink" Target="../BC%20Approved%20Standards%20Library/FAC-002-4%20NERC%20Clean.pdf" TargetMode="External"/><Relationship Id="rId22" Type="http://schemas.openxmlformats.org/officeDocument/2006/relationships/hyperlink" Target="../BC%20Approved%20Standards%20Library/FAC-014-3%20NERC%20Clean.pdf" TargetMode="External"/><Relationship Id="rId64" Type="http://schemas.openxmlformats.org/officeDocument/2006/relationships/hyperlink" Target="https://elibrary.ferc.gov/eLibrary/filelist?accession_number=20220304-3004&amp;ed=03%2F04%2F2022&amp;sd=03%2F04%2F2022&amp;iss_sub=issuance&amp;lib=electric&amp;docket=rd22-2" TargetMode="External"/><Relationship Id="rId118" Type="http://schemas.openxmlformats.org/officeDocument/2006/relationships/hyperlink" Target="https://www.nerc.com/pa/Stand/Project%20201509%20Establish%20and%20Communicate%20System%20Op/2015-09_FAC-011-4%20-%20Mapping%20Document_clean.pdf" TargetMode="External"/><Relationship Id="rId325" Type="http://schemas.openxmlformats.org/officeDocument/2006/relationships/hyperlink" Target="https://www.nerc.com/pa/Stand/Project%20201509%20Establish%20and%20Communicate%20System%20Op/2015-09_Mapping_Document_TOP-001-6_clean_202104.pdf" TargetMode="External"/><Relationship Id="rId367" Type="http://schemas.openxmlformats.org/officeDocument/2006/relationships/hyperlink" Target="https://www.nerc.com/pa/Stand/Project%20201509%20Establish%20and%20Communicate%20System%20Op/2015-09_Mapping_Document_TOP-001-6_clean_202104.pdf" TargetMode="External"/><Relationship Id="rId171" Type="http://schemas.openxmlformats.org/officeDocument/2006/relationships/hyperlink" Target="https://www.nerc.com/pa/Stand/Project%20201509%20Establish%20and%20Communicate%20System%20Op/2015-09_FAC-014-3%20-%20Mapping%20Document_clean_202104.pdf" TargetMode="External"/><Relationship Id="rId227" Type="http://schemas.openxmlformats.org/officeDocument/2006/relationships/hyperlink" Target="https://www.nerc.com/pa/Stand/Project%20201509%20Establish%20and%20Communicate%20System%20Op/2015-09_Implementation%20Plan_clean.pdf" TargetMode="External"/><Relationship Id="rId269" Type="http://schemas.openxmlformats.org/officeDocument/2006/relationships/hyperlink" Target="Assessment%20Report%2010%20BCUC%20Order%20R-39-17%20-%202017-07-26.pdf" TargetMode="External"/><Relationship Id="rId434" Type="http://schemas.openxmlformats.org/officeDocument/2006/relationships/hyperlink" Target="../BC%20Approved%20Standards%20Library/FAC-001-3%20BC%20Clean.pdf" TargetMode="External"/><Relationship Id="rId476" Type="http://schemas.openxmlformats.org/officeDocument/2006/relationships/hyperlink" Target="https://www.nerc.com/FilingsOrders/us/NERC%20Filings%20to%20FERC%20DL/Petition%20for%20FAC-001-4%20and%20FAC-002-4.pdf" TargetMode="External"/><Relationship Id="rId33" Type="http://schemas.openxmlformats.org/officeDocument/2006/relationships/hyperlink" Target="https://www.nerc.com/pa/Stand/Reliability%20Standards/IRO-008-3.pdf" TargetMode="External"/><Relationship Id="rId129" Type="http://schemas.openxmlformats.org/officeDocument/2006/relationships/hyperlink" Target="https://elibrary.ferc.gov/eLibrary/filelist?accession_number=20220304-3004&amp;ed=03%2F04%2F2022&amp;sd=03%2F04%2F2022&amp;iss_sub=issuance&amp;lib=electric&amp;docket=rd22-2" TargetMode="External"/><Relationship Id="rId280" Type="http://schemas.openxmlformats.org/officeDocument/2006/relationships/hyperlink" Target="https://www.nerc.com/pa/Stand/Project%20201509%20Establish%20and%20Communicate%20System%20Op/2015-09_Implementation%20Plan_clean.pdf" TargetMode="External"/><Relationship Id="rId336" Type="http://schemas.openxmlformats.org/officeDocument/2006/relationships/hyperlink" Target="Assessment%20Report%2010%20BCUC%20Order%20R-39-17%20-%202017-07-26.pdf" TargetMode="External"/><Relationship Id="rId75" Type="http://schemas.openxmlformats.org/officeDocument/2006/relationships/hyperlink" Target="../BC%20Approved%20Standards%20Library/FAC-003-5%20NERC%20Redline.pdf" TargetMode="External"/><Relationship Id="rId140" Type="http://schemas.openxmlformats.org/officeDocument/2006/relationships/hyperlink" Target="https://elibrary.ferc.gov/eLibrary/filelist?accession_number=20220304-3004&amp;ed=03%2F04%2F2022&amp;sd=03%2F04%2F2022&amp;iss_sub=issuance&amp;lib=electric&amp;docket=rd22-2" TargetMode="External"/><Relationship Id="rId182" Type="http://schemas.openxmlformats.org/officeDocument/2006/relationships/hyperlink" Target="https://www.nerc.com/pa/Stand/Project%20201509%20Establish%20and%20Communicate%20System%20Op/2015-09_Mapping_Document_IRO-008-3_clean_.pdf" TargetMode="External"/><Relationship Id="rId378" Type="http://schemas.openxmlformats.org/officeDocument/2006/relationships/hyperlink" Target="Assessment%20Report%2010%20BCUC%20Order%20R-39-17%20-%202017-07-26.pdf" TargetMode="External"/><Relationship Id="rId403" Type="http://schemas.openxmlformats.org/officeDocument/2006/relationships/hyperlink" Target="../BC%20Approved%20Standards%20Library/TOP-001-6%20NERC%20Redline.pdf" TargetMode="External"/><Relationship Id="rId6" Type="http://schemas.openxmlformats.org/officeDocument/2006/relationships/hyperlink" Target="https://www.nerc.com/pa/Stand/Reliability%20Standards/FAC-003-5.pdf" TargetMode="External"/><Relationship Id="rId238" Type="http://schemas.openxmlformats.org/officeDocument/2006/relationships/hyperlink" Target="https://elibrary.ferc.gov/eLibrary/filelist?accession_number=20220304-3004&amp;ed=03%2F04%2F2022&amp;sd=03%2F04%2F2022&amp;iss_sub=issuance&amp;lib=electric&amp;docket=rd22-2" TargetMode="External"/><Relationship Id="rId445" Type="http://schemas.openxmlformats.org/officeDocument/2006/relationships/hyperlink" Target="https://www.nerc.com/pa/comp/Reliability%20Standard%20Audits%20Worksheets%20DL/RSAW%20FAC-001-3_2018_v1.docx" TargetMode="External"/><Relationship Id="rId487" Type="http://schemas.openxmlformats.org/officeDocument/2006/relationships/hyperlink" Target="../BC%20Approved%20Standards%20Library/FAC-001-4%20and%20FAC-002-4%20NERC%20Implementation%20Plan.PDF" TargetMode="External"/><Relationship Id="rId291" Type="http://schemas.openxmlformats.org/officeDocument/2006/relationships/hyperlink" Target="https://www.nerc.com/pa/Stand/Project%20201509%20Establish%20and%20Communicate%20System%20Op/2015-09_Implementation%20Plan_clean.pdf" TargetMode="External"/><Relationship Id="rId305" Type="http://schemas.openxmlformats.org/officeDocument/2006/relationships/hyperlink" Target="https://www.nerc.com/pa/Stand/Project%20201509%20Establish%20and%20Communicate%20System%20Op/2015-09_Implementation%20Plan_clean.pdf" TargetMode="External"/><Relationship Id="rId347" Type="http://schemas.openxmlformats.org/officeDocument/2006/relationships/hyperlink" Target="https://elibrary.ferc.gov/eLibrary/filelist?accession_number=20220304-3004&amp;ed=03%2F04%2F2022&amp;sd=03%2F04%2F2022&amp;iss_sub=issuance&amp;lib=electric&amp;docket=rd22-2" TargetMode="External"/><Relationship Id="rId44" Type="http://schemas.openxmlformats.org/officeDocument/2006/relationships/hyperlink" Target="https://www.nerc.com/pa/Stand/Reliability%20Standards/PRC-002-3.pdf" TargetMode="External"/><Relationship Id="rId86" Type="http://schemas.openxmlformats.org/officeDocument/2006/relationships/hyperlink" Target="https://www.nerc.com/pa/Stand/Project%20201509%20Establish%20and%20Communicate%20System%20Op/2015-09_FAC-010-3%20-%20Mapping%20Document_redline.pdf" TargetMode="External"/><Relationship Id="rId151" Type="http://schemas.openxmlformats.org/officeDocument/2006/relationships/hyperlink" Target="Assessment%20Report%2002%20BCUC%20Order%20G-167-10%20-%202010-11-10.pdf" TargetMode="External"/><Relationship Id="rId389" Type="http://schemas.openxmlformats.org/officeDocument/2006/relationships/hyperlink" Target="../BC%20Approved%20Standards%20Library/TOP-001-6%20NERC%20Redline.pdf" TargetMode="External"/><Relationship Id="rId193" Type="http://schemas.openxmlformats.org/officeDocument/2006/relationships/hyperlink" Target="../BC%20Approved%20Standards%20Library/IRO-008-3%20NERC%20Redline.pdf" TargetMode="External"/><Relationship Id="rId207" Type="http://schemas.openxmlformats.org/officeDocument/2006/relationships/hyperlink" Target="https://www.nerc.com/pa/Stand/Project%20201509%20Establish%20and%20Communicate%20System%20Op/2015-09_Implementation%20Plan_clean.pdf" TargetMode="External"/><Relationship Id="rId249" Type="http://schemas.openxmlformats.org/officeDocument/2006/relationships/hyperlink" Target="https://elibrary.ferc.gov/eLibrary/filelist?accession_number=20220304-3004&amp;ed=03%2F04%2F2022&amp;sd=03%2F04%2F2022&amp;iss_sub=issuance&amp;lib=electric&amp;docket=rd22-2" TargetMode="External"/><Relationship Id="rId414" Type="http://schemas.openxmlformats.org/officeDocument/2006/relationships/hyperlink" Target="https://www.nerc.com/pa/Stand/Project%20201509%20Establish%20and%20Communicate%20System%20Op/2015-09_TOP-001-6_clean_.pdf" TargetMode="External"/><Relationship Id="rId456" Type="http://schemas.openxmlformats.org/officeDocument/2006/relationships/hyperlink" Target="../BC%20Approved%20Standards%20Library/FAC-001-4%20NERC%20Clean.pdf" TargetMode="External"/><Relationship Id="rId13" Type="http://schemas.openxmlformats.org/officeDocument/2006/relationships/hyperlink" Target="https://www.nerc.com/pa/Stand/Reliability%20Standards/FAC-011-4.pdf" TargetMode="External"/><Relationship Id="rId109" Type="http://schemas.openxmlformats.org/officeDocument/2006/relationships/hyperlink" Target="Assessment%20Report%2010%20BCUC%20Order%20R-39-17%20-%202017-07-26.pdf" TargetMode="External"/><Relationship Id="rId260" Type="http://schemas.openxmlformats.org/officeDocument/2006/relationships/hyperlink" Target="Assessment%20Report%2010%20BCUC%20Order%20R-39-17%20-%202017-07-26.pdf" TargetMode="External"/><Relationship Id="rId316" Type="http://schemas.openxmlformats.org/officeDocument/2006/relationships/hyperlink" Target="https://www.nerc.com/pa/Stand/Project%20201509%20Establish%20and%20Communicate%20System%20Op/2015-09_Mapping_Document_TOP-001-6_clean_202104.pdf" TargetMode="External"/><Relationship Id="rId55" Type="http://schemas.openxmlformats.org/officeDocument/2006/relationships/hyperlink" Target="https://www.nerc.com/pa/Stand/Reliability%20Standards/PRC-026-2.pdf" TargetMode="External"/><Relationship Id="rId97" Type="http://schemas.openxmlformats.org/officeDocument/2006/relationships/hyperlink" Target="Assessment%20Report%2010%20BCUC%20Order%20R-39-17%20-%202017-07-26.pdf" TargetMode="External"/><Relationship Id="rId120" Type="http://schemas.openxmlformats.org/officeDocument/2006/relationships/hyperlink" Target="https://www.nerc.com/pa/Stand/Project%20201509%20Establish%20and%20Communicate%20System%20Op/2015-09_FAC-011-4%20-%20Mapping%20Document_clean.pdf" TargetMode="External"/><Relationship Id="rId358" Type="http://schemas.openxmlformats.org/officeDocument/2006/relationships/hyperlink" Target="https://www.nerc.com/pa/Stand/Project%20201509%20Establish%20and%20Communicate%20System%20Op/2015-09_Mapping_Document_TOP-001-6_clean_202104.pdf" TargetMode="External"/><Relationship Id="rId162" Type="http://schemas.openxmlformats.org/officeDocument/2006/relationships/hyperlink" Target="../BC%20Approved%20Standards%20Library/FAC-014-3%20NERC%20Redline.pdf" TargetMode="External"/><Relationship Id="rId218" Type="http://schemas.openxmlformats.org/officeDocument/2006/relationships/hyperlink" Target="../BC%20Approved%20Standards%20Library/PRC-002-3%20NERC%20Redline.pdf" TargetMode="External"/><Relationship Id="rId425" Type="http://schemas.openxmlformats.org/officeDocument/2006/relationships/hyperlink" Target="https://www.nerc.com/pa/Stand/Project%20201509%20Establish%20and%20Communicate%20System%20Op/2015-09_TOP-001-6_clean_.pdf" TargetMode="External"/><Relationship Id="rId467" Type="http://schemas.openxmlformats.org/officeDocument/2006/relationships/hyperlink" Target="../BC%20Approved%20Standards%20Library/FAC-002-4%20NERC%20Redline.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BC%20Approved%20Standards%20Library/CIP-014-3%20NERC%20Clean.pdf" TargetMode="External"/><Relationship Id="rId18" Type="http://schemas.openxmlformats.org/officeDocument/2006/relationships/hyperlink" Target="https://elibrary.ferc.gov/eLibrary/filelist?accession_num=20211207-3062" TargetMode="External"/><Relationship Id="rId26" Type="http://schemas.openxmlformats.org/officeDocument/2006/relationships/hyperlink" Target="https://elibrary.ferc.gov/eLibrary/filelist?accession_num=20220616-3032" TargetMode="External"/><Relationship Id="rId39" Type="http://schemas.openxmlformats.org/officeDocument/2006/relationships/hyperlink" Target="Assessment%20Report%2010%20BCUC%20Order%20R-39-17%20-%202017-07-26.pdf" TargetMode="External"/><Relationship Id="rId21" Type="http://schemas.openxmlformats.org/officeDocument/2006/relationships/hyperlink" Target="https://elibrary.ferc.gov/eLibrary/filelist?accession_num=20211207-3062" TargetMode="External"/><Relationship Id="rId34" Type="http://schemas.openxmlformats.org/officeDocument/2006/relationships/hyperlink" Target="https://www.nerc.com/pa/comp/Reliability%20Standard%20Audits%20Worksheets%20DL/RSAW%20CIP-014-3_2022_v1.docx" TargetMode="External"/><Relationship Id="rId42" Type="http://schemas.openxmlformats.org/officeDocument/2006/relationships/hyperlink" Target="Assessment%20Report%2010%20BCUC%20Order%20R-39-17%20-%202017-07-26.pdf" TargetMode="External"/><Relationship Id="rId47" Type="http://schemas.openxmlformats.org/officeDocument/2006/relationships/hyperlink" Target="Assessment%20Report%2009%20BCUC%20Order%20R-32-16A%20-%202016-07-18.pdf" TargetMode="External"/><Relationship Id="rId50" Type="http://schemas.openxmlformats.org/officeDocument/2006/relationships/hyperlink" Target="https://www.nerc.com/pa/Stand/Project201902BCSIAccessManagement/2019-02_CIP-004-X_Mapping_Document_Clean_06022021.pdf" TargetMode="External"/><Relationship Id="rId55" Type="http://schemas.openxmlformats.org/officeDocument/2006/relationships/hyperlink" Target="https://www.nerc.com/pa/Stand/Project201902BCSIAccessManagement/2019-02_CIP-004-X_Mapping_Document_Clean_06022021.pdf" TargetMode="External"/><Relationship Id="rId63" Type="http://schemas.openxmlformats.org/officeDocument/2006/relationships/hyperlink" Target="../BC%20Approved%20Standards%20Library/CIP-004-7%20NERC%20Redline.pdf" TargetMode="External"/><Relationship Id="rId68" Type="http://schemas.openxmlformats.org/officeDocument/2006/relationships/hyperlink" Target="../BC%20Approved%20Standards%20Library/CIP-011-3%20NERC%20Redline.pdf" TargetMode="External"/><Relationship Id="rId76" Type="http://schemas.openxmlformats.org/officeDocument/2006/relationships/hyperlink" Target="https://www.nerc.com/pa/Stand/Project%20201509%20Establish%20and%20Communicate%20System%20Op/2015-09_Implementation%20Plan_clean.pdf" TargetMode="External"/><Relationship Id="rId84" Type="http://schemas.openxmlformats.org/officeDocument/2006/relationships/hyperlink" Target="../BC%20Approved%20Standards%20Library/CIP-011-3%20NERC%20Redline.pdf" TargetMode="External"/><Relationship Id="rId89" Type="http://schemas.openxmlformats.org/officeDocument/2006/relationships/hyperlink" Target="https://www.nerc.com/pa/comp/Reliability%20Standard%20Audits%20Worksheets%20DL/RSAW%20CIP-004-7_2022_v1.docx" TargetMode="External"/><Relationship Id="rId7" Type="http://schemas.openxmlformats.org/officeDocument/2006/relationships/hyperlink" Target="../BC%20Approved%20Standards%20Library/CIP-011-3%20NERC%20Clean.pdf" TargetMode="External"/><Relationship Id="rId71" Type="http://schemas.openxmlformats.org/officeDocument/2006/relationships/hyperlink" Target="https://www.nerc.com/pa/Stand/Project201902BCSIAccessManagement/2019-02_BCSI_Implementation_Plan_06022021.pdf" TargetMode="External"/><Relationship Id="rId92" Type="http://schemas.openxmlformats.org/officeDocument/2006/relationships/hyperlink" Target="https://www.nerc.com/pa/comp/Reliability%20Standard%20Audits%20Worksheets%20DL/RSAW%20CIP-011-3_2022_v1.docx" TargetMode="External"/><Relationship Id="rId2" Type="http://schemas.openxmlformats.org/officeDocument/2006/relationships/hyperlink" Target="../BC%20Approved%20Standards%20Library/CIP-004-7%20NERC%20Clean.pdf" TargetMode="External"/><Relationship Id="rId16" Type="http://schemas.openxmlformats.org/officeDocument/2006/relationships/hyperlink" Target="https://elibrary.ferc.gov/eLibrary/filelist?accession_num=20211207-3062" TargetMode="External"/><Relationship Id="rId29" Type="http://schemas.openxmlformats.org/officeDocument/2006/relationships/hyperlink" Target="https://www.nerc.com/pa/comp/Reliability%20Standard%20Audits%20Worksheets%20DL/RSAW%20CIP-014-3_2022_v1.docx" TargetMode="External"/><Relationship Id="rId11" Type="http://schemas.openxmlformats.org/officeDocument/2006/relationships/hyperlink" Target="https://www.nerc.com/pa/Stand/Project%20201509%20Establish%20and%20Communicate%20System%20Op/CIP-014-3%20-%20clean.pdf" TargetMode="External"/><Relationship Id="rId24" Type="http://schemas.openxmlformats.org/officeDocument/2006/relationships/hyperlink" Target="https://elibrary.ferc.gov/eLibrary/filelist?accession_num=20220616-3032" TargetMode="External"/><Relationship Id="rId32" Type="http://schemas.openxmlformats.org/officeDocument/2006/relationships/hyperlink" Target="https://www.nerc.com/pa/comp/Reliability%20Standard%20Audits%20Worksheets%20DL/RSAW%20CIP-014-3_2022_v1.docx" TargetMode="External"/><Relationship Id="rId37" Type="http://schemas.openxmlformats.org/officeDocument/2006/relationships/hyperlink" Target="Assessment%20Report%2010%20BCUC%20Order%20R-39-17%20-%202017-07-26.pdf" TargetMode="External"/><Relationship Id="rId40" Type="http://schemas.openxmlformats.org/officeDocument/2006/relationships/hyperlink" Target="Assessment%20Report%2010%20BCUC%20Order%20R-39-17%20-%202017-07-26.pdf" TargetMode="External"/><Relationship Id="rId45" Type="http://schemas.openxmlformats.org/officeDocument/2006/relationships/hyperlink" Target="Assessment%20Report%2009%20BCUC%20Order%20R-32-16A%20-%202016-07-18.pdf" TargetMode="External"/><Relationship Id="rId53" Type="http://schemas.openxmlformats.org/officeDocument/2006/relationships/hyperlink" Target="https://www.nerc.com/pa/Stand/Project201902BCSIAccessManagement/2019-02_CIP-004-X_Mapping_Document_Clean_06022021.pdf" TargetMode="External"/><Relationship Id="rId58" Type="http://schemas.openxmlformats.org/officeDocument/2006/relationships/hyperlink" Target="https://www.nerc.com/pa/Stand/Project201902BCSIAccessManagement/2019-02_BCSI_Implementation_Plan_06022021.pdf" TargetMode="External"/><Relationship Id="rId66" Type="http://schemas.openxmlformats.org/officeDocument/2006/relationships/hyperlink" Target="../BC%20Approved%20Standards%20Library/CIP-004-7%20NERC%20Redline.pdf" TargetMode="External"/><Relationship Id="rId74" Type="http://schemas.openxmlformats.org/officeDocument/2006/relationships/hyperlink" Target="https://www.nerc.com/pa/Stand/Project%20201509%20Establish%20and%20Communicate%20System%20Op/2015-09_Implementation%20Plan_clean.pdf" TargetMode="External"/><Relationship Id="rId79" Type="http://schemas.openxmlformats.org/officeDocument/2006/relationships/hyperlink" Target="../BC%20Approved%20Standards%20Library/CIP-014-3%20NERC%20Redline.pdf" TargetMode="External"/><Relationship Id="rId87" Type="http://schemas.openxmlformats.org/officeDocument/2006/relationships/hyperlink" Target="https://www.nerc.com/pa/comp/Reliability%20Standard%20Audits%20Worksheets%20DL/RSAW%20CIP-004-7_2022_v1.docx" TargetMode="External"/><Relationship Id="rId5" Type="http://schemas.openxmlformats.org/officeDocument/2006/relationships/hyperlink" Target="../BC%20Approved%20Standards%20Library/CIP-004-7%20NERC%20Clean.pdf" TargetMode="External"/><Relationship Id="rId61" Type="http://schemas.openxmlformats.org/officeDocument/2006/relationships/hyperlink" Target="https://www.nerc.com/pa/Stand/Project201902BCSIAccessManagement/2019-02_BCSI_Implementation_Plan_06022021.pdf" TargetMode="External"/><Relationship Id="rId82" Type="http://schemas.openxmlformats.org/officeDocument/2006/relationships/hyperlink" Target="../BC%20Approved%20Standards%20Library/CIP-014-3%20NERC%20Redline.pdf" TargetMode="External"/><Relationship Id="rId90" Type="http://schemas.openxmlformats.org/officeDocument/2006/relationships/hyperlink" Target="https://www.nerc.com/pa/comp/Reliability%20Standard%20Audits%20Worksheets%20DL/RSAW%20CIP-004-7_2022_v1.docx" TargetMode="External"/><Relationship Id="rId19" Type="http://schemas.openxmlformats.org/officeDocument/2006/relationships/hyperlink" Target="https://elibrary.ferc.gov/eLibrary/filelist?accession_num=20211207-3062" TargetMode="External"/><Relationship Id="rId14" Type="http://schemas.openxmlformats.org/officeDocument/2006/relationships/hyperlink" Target="../BC%20Approved%20Standards%20Library/CIP-014-3%20NERC%20Clean.pdf" TargetMode="External"/><Relationship Id="rId22" Type="http://schemas.openxmlformats.org/officeDocument/2006/relationships/hyperlink" Target="https://elibrary.ferc.gov/eLibrary/filelist?accession_num=20211207-3062" TargetMode="External"/><Relationship Id="rId27" Type="http://schemas.openxmlformats.org/officeDocument/2006/relationships/hyperlink" Target="https://elibrary.ferc.gov/eLibrary/filelist?accession_num=20220616-3032" TargetMode="External"/><Relationship Id="rId30" Type="http://schemas.openxmlformats.org/officeDocument/2006/relationships/hyperlink" Target="https://www.nerc.com/pa/comp/Reliability%20Standard%20Audits%20Worksheets%20DL/RSAW%20CIP-014-3_2022_v1.docx" TargetMode="External"/><Relationship Id="rId35" Type="http://schemas.openxmlformats.org/officeDocument/2006/relationships/hyperlink" Target="Assessment%20Report%2010%20BCUC%20Order%20R-39-17%20-%202017-07-26.pdf" TargetMode="External"/><Relationship Id="rId43" Type="http://schemas.openxmlformats.org/officeDocument/2006/relationships/hyperlink" Target="Assessment%20Report%2010%20BCUC%20Order%20R-39-17%20-%202017-07-26.pdf" TargetMode="External"/><Relationship Id="rId48" Type="http://schemas.openxmlformats.org/officeDocument/2006/relationships/hyperlink" Target="Assessment%20Report%2009%20BCUC%20Order%20R-32-16A%20-%202016-07-18.pdf" TargetMode="External"/><Relationship Id="rId56" Type="http://schemas.openxmlformats.org/officeDocument/2006/relationships/hyperlink" Target="https://www.nerc.com/pa/Stand/Project201902BCSIAccessManagement/2019-02_CIP-004-X_Mapping_Document_Clean_06022021.pdf" TargetMode="External"/><Relationship Id="rId64" Type="http://schemas.openxmlformats.org/officeDocument/2006/relationships/hyperlink" Target="../BC%20Approved%20Standards%20Library/CIP-004-7%20NERC%20Redline.pdf" TargetMode="External"/><Relationship Id="rId69" Type="http://schemas.openxmlformats.org/officeDocument/2006/relationships/hyperlink" Target="https://www.nerc.com/pa/Stand/Project201902BCSIAccessManagement/2019-02_CIP-011-X_Mapping_Document_06022021.pdf" TargetMode="External"/><Relationship Id="rId77" Type="http://schemas.openxmlformats.org/officeDocument/2006/relationships/hyperlink" Target="https://www.nerc.com/pa/Stand/Project%20201509%20Establish%20and%20Communicate%20System%20Op/2015-09_Implementation%20Plan_clean.pdf" TargetMode="External"/><Relationship Id="rId8" Type="http://schemas.openxmlformats.org/officeDocument/2006/relationships/hyperlink" Target="../BC%20Approved%20Standards%20Library/CIP-011-3%20NERC%20Clean.pdf" TargetMode="External"/><Relationship Id="rId51" Type="http://schemas.openxmlformats.org/officeDocument/2006/relationships/hyperlink" Target="../BC%20Approved%20Standards%20Library/CIP-014-3%20NERC%20Redline.pdf" TargetMode="External"/><Relationship Id="rId72" Type="http://schemas.openxmlformats.org/officeDocument/2006/relationships/hyperlink" Target="https://www.nerc.com/pa/Stand/Project201902BCSIAccessManagement/2019-02_BCSI_Implementation_Plan_06022021.pdf" TargetMode="External"/><Relationship Id="rId80" Type="http://schemas.openxmlformats.org/officeDocument/2006/relationships/hyperlink" Target="../BC%20Approved%20Standards%20Library/CIP-014-3%20NERC%20Redline.pdf" TargetMode="External"/><Relationship Id="rId85" Type="http://schemas.openxmlformats.org/officeDocument/2006/relationships/hyperlink" Target="https://www.nerc.com/pa/comp/Reliability%20Standard%20Audits%20Worksheets%20DL/RSAW%20CIP-004-7_2022_v1.docx" TargetMode="External"/><Relationship Id="rId93" Type="http://schemas.openxmlformats.org/officeDocument/2006/relationships/printerSettings" Target="../printerSettings/printerSettings4.bin"/><Relationship Id="rId3" Type="http://schemas.openxmlformats.org/officeDocument/2006/relationships/hyperlink" Target="https://www.nerc.com/pa/Stand/Reliability%20Standards/CIP-004-7.pdf" TargetMode="External"/><Relationship Id="rId12" Type="http://schemas.openxmlformats.org/officeDocument/2006/relationships/hyperlink" Target="../BC%20Approved%20Standards%20Library/CIP-014-3%20NERC%20Clean.pdf" TargetMode="External"/><Relationship Id="rId17" Type="http://schemas.openxmlformats.org/officeDocument/2006/relationships/hyperlink" Target="https://elibrary.ferc.gov/eLibrary/filelist?accession_num=20211207-3062" TargetMode="External"/><Relationship Id="rId25" Type="http://schemas.openxmlformats.org/officeDocument/2006/relationships/hyperlink" Target="https://elibrary.ferc.gov/eLibrary/filelist?accession_num=20220616-3032" TargetMode="External"/><Relationship Id="rId33" Type="http://schemas.openxmlformats.org/officeDocument/2006/relationships/hyperlink" Target="https://www.nerc.com/pa/comp/Reliability%20Standard%20Audits%20Worksheets%20DL/RSAW%20CIP-014-3_2022_v1.docx" TargetMode="External"/><Relationship Id="rId38" Type="http://schemas.openxmlformats.org/officeDocument/2006/relationships/hyperlink" Target="Assessment%20Report%2010%20BCUC%20Order%20R-39-17%20-%202017-07-26.pdf" TargetMode="External"/><Relationship Id="rId46" Type="http://schemas.openxmlformats.org/officeDocument/2006/relationships/hyperlink" Target="Assessment%20Report%2009%20BCUC%20Order%20R-32-16A%20-%202016-07-18.pdf" TargetMode="External"/><Relationship Id="rId59" Type="http://schemas.openxmlformats.org/officeDocument/2006/relationships/hyperlink" Target="https://www.nerc.com/pa/Stand/Project201902BCSIAccessManagement/2019-02_BCSI_Implementation_Plan_06022021.pdf" TargetMode="External"/><Relationship Id="rId67" Type="http://schemas.openxmlformats.org/officeDocument/2006/relationships/hyperlink" Target="../BC%20Approved%20Standards%20Library/CIP-004-7%20NERC%20Redline.pdf" TargetMode="External"/><Relationship Id="rId20" Type="http://schemas.openxmlformats.org/officeDocument/2006/relationships/hyperlink" Target="https://elibrary.ferc.gov/eLibrary/filelist?accession_num=20211207-3062" TargetMode="External"/><Relationship Id="rId41" Type="http://schemas.openxmlformats.org/officeDocument/2006/relationships/hyperlink" Target="Assessment%20Report%2010%20BCUC%20Order%20R-39-17%20-%202017-07-26.pdf" TargetMode="External"/><Relationship Id="rId54" Type="http://schemas.openxmlformats.org/officeDocument/2006/relationships/hyperlink" Target="https://www.nerc.com/pa/Stand/Project201902BCSIAccessManagement/2019-02_CIP-004-X_Mapping_Document_Clean_06022021.pdf" TargetMode="External"/><Relationship Id="rId62" Type="http://schemas.openxmlformats.org/officeDocument/2006/relationships/hyperlink" Target="https://www.nerc.com/pa/Stand/Project201902BCSIAccessManagement/2019-02_BCSI_Implementation_Plan_06022021.pdf" TargetMode="External"/><Relationship Id="rId70" Type="http://schemas.openxmlformats.org/officeDocument/2006/relationships/hyperlink" Target="https://www.nerc.com/pa/Stand/Project201902BCSIAccessManagement/2019-02_CIP-011-X_Mapping_Document_06022021.pdf" TargetMode="External"/><Relationship Id="rId75" Type="http://schemas.openxmlformats.org/officeDocument/2006/relationships/hyperlink" Target="https://www.nerc.com/pa/Stand/Project%20201509%20Establish%20and%20Communicate%20System%20Op/2015-09_Implementation%20Plan_clean.pdf" TargetMode="External"/><Relationship Id="rId83" Type="http://schemas.openxmlformats.org/officeDocument/2006/relationships/hyperlink" Target="../BC%20Approved%20Standards%20Library/CIP-014-3%20NERC%20Redline.pdf" TargetMode="External"/><Relationship Id="rId88" Type="http://schemas.openxmlformats.org/officeDocument/2006/relationships/hyperlink" Target="https://www.nerc.com/pa/comp/Reliability%20Standard%20Audits%20Worksheets%20DL/RSAW%20CIP-004-7_2022_v1.docx" TargetMode="External"/><Relationship Id="rId91" Type="http://schemas.openxmlformats.org/officeDocument/2006/relationships/hyperlink" Target="https://www.nerc.com/pa/comp/Reliability%20Standard%20Audits%20Worksheets%20DL/RSAW%20CIP-011-3_2022_v1.docx" TargetMode="External"/><Relationship Id="rId1" Type="http://schemas.openxmlformats.org/officeDocument/2006/relationships/hyperlink" Target="../BC%20Approved%20Standards%20Library/CIP-004-7%20NERC%20Clean.pdf" TargetMode="External"/><Relationship Id="rId6" Type="http://schemas.openxmlformats.org/officeDocument/2006/relationships/hyperlink" Target="https://www.nerc.com/pa/Stand/Reliability%20Standards/CIP-004-7.pdf" TargetMode="External"/><Relationship Id="rId15" Type="http://schemas.openxmlformats.org/officeDocument/2006/relationships/hyperlink" Target="https://elibrary.ferc.gov/eLibrary/filelist?accession_num=20211207-3062" TargetMode="External"/><Relationship Id="rId23" Type="http://schemas.openxmlformats.org/officeDocument/2006/relationships/hyperlink" Target="https://elibrary.ferc.gov/eLibrary/filelist?accession_num=20220616-3032" TargetMode="External"/><Relationship Id="rId28" Type="http://schemas.openxmlformats.org/officeDocument/2006/relationships/hyperlink" Target="https://elibrary.ferc.gov/eLibrary/filelist?accession_num=20220616-3032" TargetMode="External"/><Relationship Id="rId36" Type="http://schemas.openxmlformats.org/officeDocument/2006/relationships/hyperlink" Target="../BC%20Approved%20Standards%20Library/CIP-004-7%20NERC%20Redline.pdf" TargetMode="External"/><Relationship Id="rId49" Type="http://schemas.openxmlformats.org/officeDocument/2006/relationships/hyperlink" Target="Assessment%20Report%2009%20BCUC%20Order%20R-32-16A%20-%202016-07-18.pdf" TargetMode="External"/><Relationship Id="rId57" Type="http://schemas.openxmlformats.org/officeDocument/2006/relationships/hyperlink" Target="https://www.nerc.com/pa/Stand/Project201902BCSIAccessManagement/2019-02_BCSI_Implementation_Plan_06022021.pdf" TargetMode="External"/><Relationship Id="rId10" Type="http://schemas.openxmlformats.org/officeDocument/2006/relationships/hyperlink" Target="../BC%20Approved%20Standards%20Library/CIP-014-3%20NERC%20Clean.pdf" TargetMode="External"/><Relationship Id="rId31" Type="http://schemas.openxmlformats.org/officeDocument/2006/relationships/hyperlink" Target="https://www.nerc.com/pa/comp/Reliability%20Standard%20Audits%20Worksheets%20DL/RSAW%20CIP-014-3_2022_v1.docx" TargetMode="External"/><Relationship Id="rId44" Type="http://schemas.openxmlformats.org/officeDocument/2006/relationships/hyperlink" Target="Assessment%20Report%2009%20BCUC%20Order%20R-32-16A%20-%202016-07-18.pdf" TargetMode="External"/><Relationship Id="rId52" Type="http://schemas.openxmlformats.org/officeDocument/2006/relationships/hyperlink" Target="https://www.nerc.com/pa/Stand/Project201902BCSIAccessManagement/2019-02_CIP-004-X_Mapping_Document_Clean_06022021.pdf" TargetMode="External"/><Relationship Id="rId60" Type="http://schemas.openxmlformats.org/officeDocument/2006/relationships/hyperlink" Target="https://www.nerc.com/pa/Stand/Project201902BCSIAccessManagement/2019-02_BCSI_Implementation_Plan_06022021.pdf" TargetMode="External"/><Relationship Id="rId65" Type="http://schemas.openxmlformats.org/officeDocument/2006/relationships/hyperlink" Target="../BC%20Approved%20Standards%20Library/CIP-004-7%20NERC%20Redline.pdf" TargetMode="External"/><Relationship Id="rId73" Type="http://schemas.openxmlformats.org/officeDocument/2006/relationships/hyperlink" Target="https://www.nerc.com/pa/Stand/Project%20201509%20Establish%20and%20Communicate%20System%20Op/2015-09_Implementation%20Plan_clean.pdf" TargetMode="External"/><Relationship Id="rId78" Type="http://schemas.openxmlformats.org/officeDocument/2006/relationships/hyperlink" Target="https://www.nerc.com/pa/Stand/Project%20201509%20Establish%20and%20Communicate%20System%20Op/2015-09_Implementation%20Plan_clean.pdf" TargetMode="External"/><Relationship Id="rId81" Type="http://schemas.openxmlformats.org/officeDocument/2006/relationships/hyperlink" Target="../BC%20Approved%20Standards%20Library/CIP-014-3%20NERC%20Redline.pdf" TargetMode="External"/><Relationship Id="rId86" Type="http://schemas.openxmlformats.org/officeDocument/2006/relationships/hyperlink" Target="https://www.nerc.com/pa/comp/Reliability%20Standard%20Audits%20Worksheets%20DL/RSAW%20CIP-004-7_2022_v1.docx" TargetMode="External"/><Relationship Id="rId4" Type="http://schemas.openxmlformats.org/officeDocument/2006/relationships/hyperlink" Target="../BC%20Approved%20Standards%20Library/CIP-004-7%20NERC%20Clean.pdf" TargetMode="External"/><Relationship Id="rId9" Type="http://schemas.openxmlformats.org/officeDocument/2006/relationships/hyperlink" Target="../BC%20Approved%20Standards%20Library/CIP-014-3%20NERC%20Clean.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elibrary.ferc.gov/eLibrary/filelist?accession_num=20210318-3030" TargetMode="External"/><Relationship Id="rId18" Type="http://schemas.openxmlformats.org/officeDocument/2006/relationships/hyperlink" Target="https://www.nerc.com/pa/Stand/Project201903_Cyber%20Security%20Supply%20Chain%20Risks/2019-03_Draft_CIP-010-4_clean_10072020.pdf" TargetMode="External"/><Relationship Id="rId26" Type="http://schemas.openxmlformats.org/officeDocument/2006/relationships/hyperlink" Target="Assessment%20Report%2013%20Filing%20to%20the%20BCUC.pdf" TargetMode="External"/><Relationship Id="rId39" Type="http://schemas.openxmlformats.org/officeDocument/2006/relationships/hyperlink" Target="https://elibrary.ferc.gov/eLibrary/filelist?accession_num=20210318-3030" TargetMode="External"/><Relationship Id="rId3" Type="http://schemas.openxmlformats.org/officeDocument/2006/relationships/hyperlink" Target="https://www.nerc.com/pa/Stand/Project201903_Cyber%20Security%20Supply%20Chain%20Risks/2019-03_Draft_CIP-005-7_clean_10072020.pdf" TargetMode="External"/><Relationship Id="rId21" Type="http://schemas.openxmlformats.org/officeDocument/2006/relationships/hyperlink" Target="https://www.nerc.com/pa/Stand/Project201903_Cyber%20Security%20Supply%20Chain%20Risks/2019-03_Draft_CIP-013-2_clean_10072020.pdf" TargetMode="External"/><Relationship Id="rId34" Type="http://schemas.openxmlformats.org/officeDocument/2006/relationships/hyperlink" Target="https://www.nerc.com/pa/Stand/Project201903_Cyber%20Security%20Supply%20Chain%20Risks/2019-03_Implementation_Plan_clean_10072020.pdf" TargetMode="External"/><Relationship Id="rId42" Type="http://schemas.openxmlformats.org/officeDocument/2006/relationships/hyperlink" Target="https://elibrary.ferc.gov/eLibrary/filelist?accession_num=20210318-3030" TargetMode="External"/><Relationship Id="rId47" Type="http://schemas.openxmlformats.org/officeDocument/2006/relationships/hyperlink" Target="../BC%20Approved%20Standards%20Library/CIP-010-4%20NERC%20Redline.pdf" TargetMode="External"/><Relationship Id="rId50" Type="http://schemas.openxmlformats.org/officeDocument/2006/relationships/hyperlink" Target="../BC%20Approved%20Standards%20Library/CIP-013-2%20NERC%20Redline.pdf" TargetMode="External"/><Relationship Id="rId7" Type="http://schemas.openxmlformats.org/officeDocument/2006/relationships/hyperlink" Target="../BC%20Approved%20Standards%20Library/CIP-005-7%20NERC%20Redline.pdf" TargetMode="External"/><Relationship Id="rId12" Type="http://schemas.openxmlformats.org/officeDocument/2006/relationships/hyperlink" Target="https://www.nerc.com/pa/Stand/Project201903_Cyber%20Security%20Supply%20Chain%20Risks/2019-03_Implementation_Plan_clean_10072020.pdf" TargetMode="External"/><Relationship Id="rId17" Type="http://schemas.openxmlformats.org/officeDocument/2006/relationships/hyperlink" Target="https://www.nerc.com/pa/Stand/Project201903_Cyber%20Security%20Supply%20Chain%20Risks/2019-03_Draft_CIP-010-4_clean_10072020.pdf" TargetMode="External"/><Relationship Id="rId25" Type="http://schemas.openxmlformats.org/officeDocument/2006/relationships/hyperlink" Target="Assessment%20Report%2013%20Filing%20to%20the%20BCUC.pdf" TargetMode="External"/><Relationship Id="rId33" Type="http://schemas.openxmlformats.org/officeDocument/2006/relationships/hyperlink" Target="https://www.nerc.com/pa/Stand/Project201903_Cyber%20Security%20Supply%20Chain%20Risks/2019-03_Implementation_Plan_clean_10072020.pdf" TargetMode="External"/><Relationship Id="rId38" Type="http://schemas.openxmlformats.org/officeDocument/2006/relationships/hyperlink" Target="https://elibrary.ferc.gov/eLibrary/filelist?accession_num=20210318-3030" TargetMode="External"/><Relationship Id="rId46" Type="http://schemas.openxmlformats.org/officeDocument/2006/relationships/hyperlink" Target="../BC%20Approved%20Standards%20Library/CIP-010-4%20NERC%20Redline.pdf" TargetMode="External"/><Relationship Id="rId2" Type="http://schemas.openxmlformats.org/officeDocument/2006/relationships/hyperlink" Target="https://www.nerc.com/pa/Stand/Project201903_Cyber%20Security%20Supply%20Chain%20Risks/2019-03_Draft_CIP-005-7_clean_10072020.pdf" TargetMode="External"/><Relationship Id="rId16" Type="http://schemas.openxmlformats.org/officeDocument/2006/relationships/hyperlink" Target="https://www.nerc.com/pa/Stand/Project201903_Cyber%20Security%20Supply%20Chain%20Risks/2019-03_Draft_CIP-010-4_clean_10072020.pdf" TargetMode="External"/><Relationship Id="rId20" Type="http://schemas.openxmlformats.org/officeDocument/2006/relationships/hyperlink" Target="https://www.nerc.com/pa/Stand/Project201903_Cyber%20Security%20Supply%20Chain%20Risks/2019-03_Draft_CIP-013-2_clean_10072020.pdf" TargetMode="External"/><Relationship Id="rId29" Type="http://schemas.openxmlformats.org/officeDocument/2006/relationships/hyperlink" Target="Assessment%20Report%2013%20Filing%20to%20the%20BCUC.pdf" TargetMode="External"/><Relationship Id="rId41" Type="http://schemas.openxmlformats.org/officeDocument/2006/relationships/hyperlink" Target="https://elibrary.ferc.gov/eLibrary/filelist?accession_num=20210318-3030" TargetMode="External"/><Relationship Id="rId1" Type="http://schemas.openxmlformats.org/officeDocument/2006/relationships/hyperlink" Target="https://www.nerc.com/pa/Stand/Project201903_Cyber%20Security%20Supply%20Chain%20Risks/2019-03_Draft_CIP-005-7_clean_10072020.pdf" TargetMode="External"/><Relationship Id="rId6" Type="http://schemas.openxmlformats.org/officeDocument/2006/relationships/hyperlink" Target="Assessment%20Report%2013%20Filing%20to%20the%20BCUC.pdf" TargetMode="External"/><Relationship Id="rId11" Type="http://schemas.openxmlformats.org/officeDocument/2006/relationships/hyperlink" Target="https://www.nerc.com/pa/Stand/Project201903_Cyber%20Security%20Supply%20Chain%20Risks/2019-03_Implementation_Plan_clean_10072020.pdf" TargetMode="External"/><Relationship Id="rId24" Type="http://schemas.openxmlformats.org/officeDocument/2006/relationships/hyperlink" Target="Assessment%20Report%2013%20Filing%20to%20the%20BCUC.pdf" TargetMode="External"/><Relationship Id="rId32" Type="http://schemas.openxmlformats.org/officeDocument/2006/relationships/hyperlink" Target="https://www.nerc.com/pa/Stand/Project201903_Cyber%20Security%20Supply%20Chain%20Risks/2019-03_Implementation_Plan_clean_10072020.pdf" TargetMode="External"/><Relationship Id="rId37" Type="http://schemas.openxmlformats.org/officeDocument/2006/relationships/hyperlink" Target="https://elibrary.ferc.gov/eLibrary/filelist?accession_num=20210318-3030" TargetMode="External"/><Relationship Id="rId40" Type="http://schemas.openxmlformats.org/officeDocument/2006/relationships/hyperlink" Target="https://elibrary.ferc.gov/eLibrary/filelist?accession_num=20210318-3030" TargetMode="External"/><Relationship Id="rId45" Type="http://schemas.openxmlformats.org/officeDocument/2006/relationships/hyperlink" Target="../BC%20Approved%20Standards%20Library/CIP-010-4%20NERC%20Redline.pdf" TargetMode="External"/><Relationship Id="rId5" Type="http://schemas.openxmlformats.org/officeDocument/2006/relationships/hyperlink" Target="Assessment%20Report%2013%20Filing%20to%20the%20BCUC.pdf" TargetMode="External"/><Relationship Id="rId15" Type="http://schemas.openxmlformats.org/officeDocument/2006/relationships/hyperlink" Target="https://elibrary.ferc.gov/eLibrary/filelist?accession_num=20210318-3030" TargetMode="External"/><Relationship Id="rId23" Type="http://schemas.openxmlformats.org/officeDocument/2006/relationships/hyperlink" Target="Assessment%20Report%2013%20Filing%20to%20the%20BCUC.pdf" TargetMode="External"/><Relationship Id="rId28" Type="http://schemas.openxmlformats.org/officeDocument/2006/relationships/hyperlink" Target="Assessment%20Report%2013%20Filing%20to%20the%20BCUC.pdf" TargetMode="External"/><Relationship Id="rId36" Type="http://schemas.openxmlformats.org/officeDocument/2006/relationships/hyperlink" Target="https://www.nerc.com/pa/Stand/Project201903_Cyber%20Security%20Supply%20Chain%20Risks/2019-03_Implementation_Plan_clean_10072020.pdf" TargetMode="External"/><Relationship Id="rId49" Type="http://schemas.openxmlformats.org/officeDocument/2006/relationships/hyperlink" Target="../BC%20Approved%20Standards%20Library/CIP-013-2%20NERC%20Redline.pdf" TargetMode="External"/><Relationship Id="rId10" Type="http://schemas.openxmlformats.org/officeDocument/2006/relationships/hyperlink" Target="https://www.nerc.com/pa/Stand/Project201903_Cyber%20Security%20Supply%20Chain%20Risks/2019-03_Implementation_Plan_clean_10072020.pdf" TargetMode="External"/><Relationship Id="rId19" Type="http://schemas.openxmlformats.org/officeDocument/2006/relationships/hyperlink" Target="https://www.nerc.com/pa/Stand/Project201903_Cyber%20Security%20Supply%20Chain%20Risks/2019-03_Draft_CIP-010-4_clean_10072020.pdf" TargetMode="External"/><Relationship Id="rId31" Type="http://schemas.openxmlformats.org/officeDocument/2006/relationships/hyperlink" Target="https://www.nerc.com/pa/Stand/Project201903_Cyber%20Security%20Supply%20Chain%20Risks/2019-03_Implementation_Plan_clean_10072020.pdf" TargetMode="External"/><Relationship Id="rId44" Type="http://schemas.openxmlformats.org/officeDocument/2006/relationships/hyperlink" Target="../BC%20Approved%20Standards%20Library/CIP-010-4%20NERC%20Redline.pdf" TargetMode="External"/><Relationship Id="rId4" Type="http://schemas.openxmlformats.org/officeDocument/2006/relationships/hyperlink" Target="Assessment%20Report%2013%20Filing%20to%20the%20BCUC.pdf" TargetMode="External"/><Relationship Id="rId9" Type="http://schemas.openxmlformats.org/officeDocument/2006/relationships/hyperlink" Target="../BC%20Approved%20Standards%20Library/CIP-005-7%20NERC%20Redline.pdf" TargetMode="External"/><Relationship Id="rId14" Type="http://schemas.openxmlformats.org/officeDocument/2006/relationships/hyperlink" Target="https://elibrary.ferc.gov/eLibrary/filelist?accession_num=20210318-3030" TargetMode="External"/><Relationship Id="rId22" Type="http://schemas.openxmlformats.org/officeDocument/2006/relationships/hyperlink" Target="https://www.nerc.com/pa/Stand/Project201903_Cyber%20Security%20Supply%20Chain%20Risks/2019-03_Draft_CIP-013-2_clean_10072020.pdf" TargetMode="External"/><Relationship Id="rId27" Type="http://schemas.openxmlformats.org/officeDocument/2006/relationships/hyperlink" Target="Assessment%20Report%2013%20Filing%20to%20the%20BCUC.pdf" TargetMode="External"/><Relationship Id="rId30" Type="http://schemas.openxmlformats.org/officeDocument/2006/relationships/hyperlink" Target="https://www.nerc.com/pa/Stand/Project201903_Cyber%20Security%20Supply%20Chain%20Risks/2019-03_Implementation_Plan_clean_10072020.pdf" TargetMode="External"/><Relationship Id="rId35" Type="http://schemas.openxmlformats.org/officeDocument/2006/relationships/hyperlink" Target="https://www.nerc.com/pa/Stand/Project201903_Cyber%20Security%20Supply%20Chain%20Risks/2019-03_Implementation_Plan_clean_10072020.pdf" TargetMode="External"/><Relationship Id="rId43" Type="http://schemas.openxmlformats.org/officeDocument/2006/relationships/hyperlink" Target="https://elibrary.ferc.gov/eLibrary/filelist?accession_num=20210318-3030" TargetMode="External"/><Relationship Id="rId48" Type="http://schemas.openxmlformats.org/officeDocument/2006/relationships/hyperlink" Target="../BC%20Approved%20Standards%20Library/CIP-013-2%20NERC%20Redline.pdf" TargetMode="External"/><Relationship Id="rId8" Type="http://schemas.openxmlformats.org/officeDocument/2006/relationships/hyperlink" Target="../BC%20Approved%20Standards%20Library/CIP-005-7%20NERC%20Redline.pdf" TargetMode="External"/><Relationship Id="rId5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hyperlink" Target="https://www.nerc.com/pa/Stand/Reliability%20Standards/INT-004-3.1.pdf" TargetMode="External"/><Relationship Id="rId299" Type="http://schemas.openxmlformats.org/officeDocument/2006/relationships/hyperlink" Target="https://www.nerc.com/pa/comp/Reliability%20Standard%20Audits%20Worksheets%20DL/RSAW%20PRC-006-5_2021_v1.docx" TargetMode="External"/><Relationship Id="rId21" Type="http://schemas.openxmlformats.org/officeDocument/2006/relationships/hyperlink" Target="2014%2005%2001%20BCH%20MRS%20RPT%207%20Final.pdf" TargetMode="External"/><Relationship Id="rId63" Type="http://schemas.openxmlformats.org/officeDocument/2006/relationships/hyperlink" Target="Assessment%20Report%2010%20Filing%20to%20the%20BCUC.pdf" TargetMode="External"/><Relationship Id="rId159" Type="http://schemas.openxmlformats.org/officeDocument/2006/relationships/hyperlink" Target="https://www.nerc.com/pa/comp/Reliability%20Standard%20Audits%20Worksheets%20DL/RSAW%20INT-009-3_2021_v1.docx" TargetMode="External"/><Relationship Id="rId324" Type="http://schemas.openxmlformats.org/officeDocument/2006/relationships/hyperlink" Target="../BC%20Approved%20Standards%20Library/PRC-006-5%20NERC%20Redline.pdf" TargetMode="External"/><Relationship Id="rId366" Type="http://schemas.openxmlformats.org/officeDocument/2006/relationships/hyperlink" Target="Assessment%20Report%2011%20Filing%20to%20the%20BCUC%20(REV).pdf" TargetMode="External"/><Relationship Id="rId531" Type="http://schemas.openxmlformats.org/officeDocument/2006/relationships/hyperlink" Target="https://www.federalregister.gov/documents/2020/10/15/2020-20972/electric-reliability-organization-proposal-to-retire-requirements-in-reliability-standards-under-the" TargetMode="External"/><Relationship Id="rId573" Type="http://schemas.openxmlformats.org/officeDocument/2006/relationships/hyperlink" Target="https://www.nerc.com/pa/Stand/httpwwwqanerccompaStandPagesProject201010FACOrder7/Project_2010-10_FAC-013_Implementation_Plan_clean.pdf" TargetMode="External"/><Relationship Id="rId170" Type="http://schemas.openxmlformats.org/officeDocument/2006/relationships/hyperlink" Target="https://www.federalregister.gov/documents/2020/10/15/2020-20972/electric-reliability-organization-proposal-to-retire-requirements-in-reliability-standards-under-the" TargetMode="External"/><Relationship Id="rId226" Type="http://schemas.openxmlformats.org/officeDocument/2006/relationships/hyperlink" Target="https://www.nerc.com/pa/Stand/Project%20201803%20Standards%20Efficiency%20Review%20Require/2018_03_Technical_Rationale_Clean_04232019.pdf" TargetMode="External"/><Relationship Id="rId433" Type="http://schemas.openxmlformats.org/officeDocument/2006/relationships/hyperlink" Target="../BC%20Approved%20Standards%20Library/TOP-001-5%20NERC%20Redline.pdf" TargetMode="External"/><Relationship Id="rId268" Type="http://schemas.openxmlformats.org/officeDocument/2006/relationships/hyperlink" Target="Assessment%20Report%2009%20Filing%20to%20the%20BCUC.pdf" TargetMode="External"/><Relationship Id="rId475" Type="http://schemas.openxmlformats.org/officeDocument/2006/relationships/hyperlink" Target="https://www.nerc.com/pa/Stand/Project%20201803%20Standards%20Efficiency%20Review%20Require/2018_03_Technical_Rationale_Clean_04232019.pdf" TargetMode="External"/><Relationship Id="rId32" Type="http://schemas.openxmlformats.org/officeDocument/2006/relationships/hyperlink" Target="https://www.nerc.com/pa/Stand/Reliability%20Standards/BAL-002-WECC-3.pdf" TargetMode="External"/><Relationship Id="rId74" Type="http://schemas.openxmlformats.org/officeDocument/2006/relationships/hyperlink" Target="https://www.nerc.com/pa/Stand/Project%20201906%20Cold%20Weather%20DL/2019-06_Cold_Weather_Implementation_Plan_05182021.pdf" TargetMode="External"/><Relationship Id="rId128" Type="http://schemas.openxmlformats.org/officeDocument/2006/relationships/hyperlink" Target="https://www.nerc.com/pa/Stand/Project%20201803%20Standards%20Efficiency%20Review%20Require/2018-03_clean_Implementation_Plan_04232019.pdf" TargetMode="External"/><Relationship Id="rId335" Type="http://schemas.openxmlformats.org/officeDocument/2006/relationships/hyperlink" Target="https://www.nerc.com/FilingsOrders/us/FERCOrdersRules/20201223-3046_RD21-1-000_AD_Signature.PDF" TargetMode="External"/><Relationship Id="rId377" Type="http://schemas.openxmlformats.org/officeDocument/2006/relationships/hyperlink" Target="https://www.nerc.com/pa/comp/Reliability%20Standard%20Audits%20Worksheets%20DL/RSAW%20TOP-001-5_2021_v1.docx" TargetMode="External"/><Relationship Id="rId500" Type="http://schemas.openxmlformats.org/officeDocument/2006/relationships/hyperlink" Target="https://www.nerc.com/pa/Stand/Project%20201803%20Standards%20Efficiency%20Review%20Require/2018-03_clean_Implementation_Plan_04232019.pdf" TargetMode="External"/><Relationship Id="rId542" Type="http://schemas.openxmlformats.org/officeDocument/2006/relationships/hyperlink" Target="https://www.nerc.com/pa/Stand/Project%20201906%20Cold%20Weather%20DL/2019-06_TOP-003-4_Clean_05182021.pdf" TargetMode="External"/><Relationship Id="rId5" Type="http://schemas.openxmlformats.org/officeDocument/2006/relationships/hyperlink" Target="https://www.nerc.com/pa/Stand/Project%20201803%20Standards%20Efficiency%20Review%20Require/2018-03_FAC-008-5_clean_01192021.pdf" TargetMode="External"/><Relationship Id="rId181" Type="http://schemas.openxmlformats.org/officeDocument/2006/relationships/hyperlink" Target="https://www.nerc.com/pa/comp/Reliability%20Standard%20Audits%20Worksheets%20DL/RSAW%20IRO-002-7_2021_v1.docx" TargetMode="External"/><Relationship Id="rId237" Type="http://schemas.openxmlformats.org/officeDocument/2006/relationships/hyperlink" Target="../BC%20Approved%20Standards%20Library/IRO-010-4%20NERC%20Redline.pdf" TargetMode="External"/><Relationship Id="rId402" Type="http://schemas.openxmlformats.org/officeDocument/2006/relationships/hyperlink" Target="Assessment%20Report%2011%20Filing%20to%20the%20BCUC%20(REV).pdf" TargetMode="External"/><Relationship Id="rId279" Type="http://schemas.openxmlformats.org/officeDocument/2006/relationships/hyperlink" Target="https://www.federalregister.gov/documents/2020/10/15/2020-20972/electric-reliability-organization-proposal-to-retire-requirements-in-reliability-standards-under-the" TargetMode="External"/><Relationship Id="rId444" Type="http://schemas.openxmlformats.org/officeDocument/2006/relationships/hyperlink" Target="../BC%20Approved%20Standards%20Library/TOP-001-5%20NERC%20Redline.pdf" TargetMode="External"/><Relationship Id="rId486" Type="http://schemas.openxmlformats.org/officeDocument/2006/relationships/hyperlink" Target="https://www.nerc.com/pa/Stand/Project%20201803%20Standards%20Efficiency%20Review%20Require/2018_03_Technical_Rationale_Clean_04232019.pdf" TargetMode="External"/><Relationship Id="rId43" Type="http://schemas.openxmlformats.org/officeDocument/2006/relationships/hyperlink" Target="../BC%20Approved%20Standards%20Library/BAL-002-WECC-3%20NERC%20Redline.pdf" TargetMode="External"/><Relationship Id="rId139" Type="http://schemas.openxmlformats.org/officeDocument/2006/relationships/hyperlink" Target="2015-05-15%20MRS%20Ass%208%20BCUC%20Submittal.pdf" TargetMode="External"/><Relationship Id="rId290" Type="http://schemas.openxmlformats.org/officeDocument/2006/relationships/hyperlink" Target="https://www.nerc.com/pa/Stand/Project%20201803%20Standards%20Efficiency%20Review%20Require/2018-03_clean_Implementation_Plan_04232019.pdf" TargetMode="External"/><Relationship Id="rId304" Type="http://schemas.openxmlformats.org/officeDocument/2006/relationships/hyperlink" Target="https://www.nerc.com/pa/Stand/RegionalReliabilityStandardsUnder%20Development/PRC-006-5_Clean_05212020.pdf" TargetMode="External"/><Relationship Id="rId346" Type="http://schemas.openxmlformats.org/officeDocument/2006/relationships/hyperlink" Target="https://www.nerc.com/pa/Stand/RegionalReliabilityStandardsUnder%20Development/PRC-006-5_Implementation%20Plan_05212020.pdf" TargetMode="External"/><Relationship Id="rId388" Type="http://schemas.openxmlformats.org/officeDocument/2006/relationships/hyperlink" Target="Assessment%20Report%2011%20Filing%20to%20the%20BCUC%20(REV).pdf" TargetMode="External"/><Relationship Id="rId511" Type="http://schemas.openxmlformats.org/officeDocument/2006/relationships/hyperlink" Target="https://www.federalregister.gov/documents/2020/10/15/2020-20972/electric-reliability-organization-proposal-to-retire-requirements-in-reliability-standards-under-the" TargetMode="External"/><Relationship Id="rId553" Type="http://schemas.openxmlformats.org/officeDocument/2006/relationships/hyperlink" Target="../BC%20Approved%20Standards%20Library/TOP-003-5%20NERC%20Redline.pdf" TargetMode="External"/><Relationship Id="rId85" Type="http://schemas.openxmlformats.org/officeDocument/2006/relationships/hyperlink" Target="../BC%20Approved%20Standards%20Library/EOP-011-2%20NERC%20Redline.pdf" TargetMode="External"/><Relationship Id="rId150" Type="http://schemas.openxmlformats.org/officeDocument/2006/relationships/hyperlink" Target="2015-05-15%20MRS%20Ass%208%20BCUC%20Submittal.pdf" TargetMode="External"/><Relationship Id="rId192" Type="http://schemas.openxmlformats.org/officeDocument/2006/relationships/hyperlink" Target="https://www.nerc.com/pa/Stand/Reliability%20Standards/IRO-002-7.pdf" TargetMode="External"/><Relationship Id="rId206" Type="http://schemas.openxmlformats.org/officeDocument/2006/relationships/hyperlink" Target="../BC%20Approved%20Standards%20Library/IRO-002-7%20BC%20Redline.pdf" TargetMode="External"/><Relationship Id="rId413" Type="http://schemas.openxmlformats.org/officeDocument/2006/relationships/hyperlink" Target="https://www.nerc.com/pa/Stand/Project%20201803%20Standards%20Efficiency%20Review%20Require/TOP-001-5_clean_04232019.pdf" TargetMode="External"/><Relationship Id="rId248" Type="http://schemas.openxmlformats.org/officeDocument/2006/relationships/hyperlink" Target="https://www.nerc.com/pa/Stand/Project%20201803%20Standards%20Efficiency%20Review%20Require/2018-03_clean_Implementation_Plan_04232019.pdf" TargetMode="External"/><Relationship Id="rId455" Type="http://schemas.openxmlformats.org/officeDocument/2006/relationships/hyperlink" Target="https://www.nerc.com/pa/Stand/Project%20201803%20Standards%20Efficiency%20Review%20Require/2018_03_Technical_Rationale_Clean_04232019.pdf" TargetMode="External"/><Relationship Id="rId497" Type="http://schemas.openxmlformats.org/officeDocument/2006/relationships/hyperlink" Target="https://www.federalregister.gov/documents/2020/10/15/2020-20972/electric-reliability-organization-proposal-to-retire-requirements-in-reliability-standards-under-the" TargetMode="External"/><Relationship Id="rId12" Type="http://schemas.openxmlformats.org/officeDocument/2006/relationships/hyperlink" Target="https://www.nerc.com/pa/comp/Reliability%20Standard%20Audits%20Worksheets%20DL/RSAW%20FAC-008-5_2021_v1.docx" TargetMode="External"/><Relationship Id="rId108" Type="http://schemas.openxmlformats.org/officeDocument/2006/relationships/hyperlink" Target="https://elibrary.ferc.gov/eLibrary/filelist?accession_num=20210407-3030" TargetMode="External"/><Relationship Id="rId315" Type="http://schemas.openxmlformats.org/officeDocument/2006/relationships/hyperlink" Target="Assessment%20Report%20PC%20Filing%20to%20BCUC.pdf" TargetMode="External"/><Relationship Id="rId357" Type="http://schemas.openxmlformats.org/officeDocument/2006/relationships/hyperlink" Target="https://www.nerc.com/pa/comp/Reliability%20Standard%20Audits%20Worksheets%20DL/RSAW%20TOP-001-5_2021_v1.docx" TargetMode="External"/><Relationship Id="rId522" Type="http://schemas.openxmlformats.org/officeDocument/2006/relationships/hyperlink" Target="https://www.nerc.com/pa/Stand/Project%20201803%20Standards%20Efficiency%20Review%20Require/2018-03_clean_Implementation_Plan_04232019.pdf" TargetMode="External"/><Relationship Id="rId54" Type="http://schemas.openxmlformats.org/officeDocument/2006/relationships/hyperlink" Target="https://www.nerc.com/pa/Stand/Project%20201906%20Cold%20Weather%20DL/2019-06_EOP-011-2_Clean_05182021.pdf" TargetMode="External"/><Relationship Id="rId96" Type="http://schemas.openxmlformats.org/officeDocument/2006/relationships/hyperlink" Target="https://elibrary.ferc.gov/eLibrary/filelist?accession_num=20210407-3030" TargetMode="External"/><Relationship Id="rId161" Type="http://schemas.openxmlformats.org/officeDocument/2006/relationships/hyperlink" Target="../BC%20Approved%20Standards%20Library/INT-009-3%20NERC%20Redline.pdf" TargetMode="External"/><Relationship Id="rId217" Type="http://schemas.openxmlformats.org/officeDocument/2006/relationships/hyperlink" Target="https://www.federalregister.gov/documents/2020/10/15/2020-20972/electric-reliability-organization-proposal-to-retire-requirements-in-reliability-standards-under-the" TargetMode="External"/><Relationship Id="rId399" Type="http://schemas.openxmlformats.org/officeDocument/2006/relationships/hyperlink" Target="https://www.nerc.com/pa/comp/Reliability%20Standard%20Audits%20Worksheets%20DL/RSAW%20TOP-001-5_2021_v1.docx" TargetMode="External"/><Relationship Id="rId564" Type="http://schemas.openxmlformats.org/officeDocument/2006/relationships/hyperlink" Target="mrs_report_27march2009.pdf" TargetMode="External"/><Relationship Id="rId259" Type="http://schemas.openxmlformats.org/officeDocument/2006/relationships/hyperlink" Target="https://www.nerc.com/pa/Stand/Reliability%20Standards/PRC-004-6.pdf" TargetMode="External"/><Relationship Id="rId424" Type="http://schemas.openxmlformats.org/officeDocument/2006/relationships/hyperlink" Target="https://www.nerc.com/pa/Stand/Project%20201803%20Standards%20Efficiency%20Review%20Require/TOP-001-5_clean_04232019.pdf" TargetMode="External"/><Relationship Id="rId466" Type="http://schemas.openxmlformats.org/officeDocument/2006/relationships/hyperlink" Target="https://www.nerc.com/pa/Stand/Project%20201803%20Standards%20Efficiency%20Review%20Require/2018_03_Technical_Rationale_Clean_04232019.pdf" TargetMode="External"/><Relationship Id="rId23" Type="http://schemas.openxmlformats.org/officeDocument/2006/relationships/hyperlink" Target="2014%2005%2001%20BCH%20MRS%20RPT%207%20Final.pdf" TargetMode="External"/><Relationship Id="rId119" Type="http://schemas.openxmlformats.org/officeDocument/2006/relationships/hyperlink" Target="https://www.nerc.com/pa/Stand/Reliability%20Standards/INT-006-5.pdf" TargetMode="External"/><Relationship Id="rId270" Type="http://schemas.openxmlformats.org/officeDocument/2006/relationships/hyperlink" Target="Assessment%20Report%2009%20Filing%20to%20the%20BCUC.pdf" TargetMode="External"/><Relationship Id="rId326" Type="http://schemas.openxmlformats.org/officeDocument/2006/relationships/hyperlink" Target="../BC%20Approved%20Standards%20Library/PRC-006-5%20NERC%20Redline.pdf" TargetMode="External"/><Relationship Id="rId533" Type="http://schemas.openxmlformats.org/officeDocument/2006/relationships/hyperlink" Target="https://www.federalregister.gov/documents/2020/10/15/2020-20972/electric-reliability-organization-proposal-to-retire-requirements-in-reliability-standards-under-the" TargetMode="External"/><Relationship Id="rId65" Type="http://schemas.openxmlformats.org/officeDocument/2006/relationships/hyperlink" Target="Assessment%20Report%2010%20Filing%20to%20the%20BCUC.pdf" TargetMode="External"/><Relationship Id="rId130" Type="http://schemas.openxmlformats.org/officeDocument/2006/relationships/hyperlink" Target="https://www.nerc.com/pa/Stand/Project%20201803%20Standards%20Efficiency%20Review%20Require/2018-03_clean_Implementation_Plan_04232019.pdf" TargetMode="External"/><Relationship Id="rId368" Type="http://schemas.openxmlformats.org/officeDocument/2006/relationships/hyperlink" Target="Assessment%20Report%2011%20Filing%20to%20the%20BCUC%20(REV).pdf" TargetMode="External"/><Relationship Id="rId575" Type="http://schemas.openxmlformats.org/officeDocument/2006/relationships/printerSettings" Target="../printerSettings/printerSettings6.bin"/><Relationship Id="rId172" Type="http://schemas.openxmlformats.org/officeDocument/2006/relationships/hyperlink" Target="https://www.federalregister.gov/documents/2020/10/15/2020-20972/electric-reliability-organization-proposal-to-retire-requirements-in-reliability-standards-under-the" TargetMode="External"/><Relationship Id="rId228" Type="http://schemas.openxmlformats.org/officeDocument/2006/relationships/hyperlink" Target="https://www.nerc.com/pa/Stand/Project%20201803%20Standards%20Efficiency%20Review%20Require/2018_03_Technical_Rationale_Clean_04232019.pdf" TargetMode="External"/><Relationship Id="rId435" Type="http://schemas.openxmlformats.org/officeDocument/2006/relationships/hyperlink" Target="../BC%20Approved%20Standards%20Library/TOP-001-5%20NERC%20Redline.pdf" TargetMode="External"/><Relationship Id="rId477" Type="http://schemas.openxmlformats.org/officeDocument/2006/relationships/hyperlink" Target="https://www.nerc.com/pa/Stand/Project%20201803%20Standards%20Efficiency%20Review%20Require/2018_03_Technical_Rationale_Clean_04232019.pdf" TargetMode="External"/><Relationship Id="rId281" Type="http://schemas.openxmlformats.org/officeDocument/2006/relationships/hyperlink" Target="https://www.federalregister.gov/documents/2020/10/15/2020-20972/electric-reliability-organization-proposal-to-retire-requirements-in-reliability-standards-under-the" TargetMode="External"/><Relationship Id="rId337" Type="http://schemas.openxmlformats.org/officeDocument/2006/relationships/hyperlink" Target="https://www.nerc.com/FilingsOrders/us/FERCOrdersRules/20201223-3046_RD21-1-000_AD_Signature.PDF" TargetMode="External"/><Relationship Id="rId502" Type="http://schemas.openxmlformats.org/officeDocument/2006/relationships/hyperlink" Target="https://www.nerc.com/pa/Stand/Project%20201803%20Standards%20Efficiency%20Review%20Require/2018-03_clean_Implementation_Plan_04232019.pdf" TargetMode="External"/><Relationship Id="rId34" Type="http://schemas.openxmlformats.org/officeDocument/2006/relationships/hyperlink" Target="https://www.federalregister.gov/documents/2021/04/29/2021-08571/wecc-regional-reliability-standard-bal-002-wecc-3-contingency-reserve" TargetMode="External"/><Relationship Id="rId76" Type="http://schemas.openxmlformats.org/officeDocument/2006/relationships/hyperlink" Target="https://www.nerc.com/pa/Stand/Project%20201906%20Cold%20Weather%20DL/2019-06_Cold_Weather_Implementation_Plan_05182021.pdf" TargetMode="External"/><Relationship Id="rId141" Type="http://schemas.openxmlformats.org/officeDocument/2006/relationships/hyperlink" Target="2015-05-15%20MRS%20Ass%208%20BCUC%20Submittal.pdf" TargetMode="External"/><Relationship Id="rId379" Type="http://schemas.openxmlformats.org/officeDocument/2006/relationships/hyperlink" Target="https://www.nerc.com/pa/comp/Reliability%20Standard%20Audits%20Worksheets%20DL/RSAW%20TOP-001-5_2021_v1.docx" TargetMode="External"/><Relationship Id="rId544" Type="http://schemas.openxmlformats.org/officeDocument/2006/relationships/hyperlink" Target="Assessment%20Report%2014%20Filing%20to%20the%20BCUC.pdf" TargetMode="External"/><Relationship Id="rId7" Type="http://schemas.openxmlformats.org/officeDocument/2006/relationships/hyperlink" Target="https://www.nerc.com/pa/comp/Reliability%20Standard%20Audits%20Worksheets%20DL/RSAW%20FAC-008-5_2021_v1.docx" TargetMode="External"/><Relationship Id="rId183" Type="http://schemas.openxmlformats.org/officeDocument/2006/relationships/hyperlink" Target="Assessment%20Report%2013%20Filing%20to%20the%20BCUC.pdf" TargetMode="External"/><Relationship Id="rId239" Type="http://schemas.openxmlformats.org/officeDocument/2006/relationships/hyperlink" Target="../BC%20Approved%20Standards%20Library/IRO-010-4%20NERC%20Redline.pdf" TargetMode="External"/><Relationship Id="rId390" Type="http://schemas.openxmlformats.org/officeDocument/2006/relationships/hyperlink" Target="Assessment%20Report%2011%20Filing%20to%20the%20BCUC%20(REV).pdf" TargetMode="External"/><Relationship Id="rId404" Type="http://schemas.openxmlformats.org/officeDocument/2006/relationships/hyperlink" Target="Assessment%20Report%2011%20Filing%20to%20the%20BCUC%20(REV).pdf" TargetMode="External"/><Relationship Id="rId446" Type="http://schemas.openxmlformats.org/officeDocument/2006/relationships/hyperlink" Target="../BC%20Approved%20Standards%20Library/TOP-001-5%20NERC%20Redline.pdf" TargetMode="External"/><Relationship Id="rId250" Type="http://schemas.openxmlformats.org/officeDocument/2006/relationships/hyperlink" Target="https://www.nerc.com/pa/Stand/Project%20201803%20Standards%20Efficiency%20Review%20Require/2018-03_clean_Implementation_Plan_04232019.pdf" TargetMode="External"/><Relationship Id="rId292" Type="http://schemas.openxmlformats.org/officeDocument/2006/relationships/hyperlink" Target="https://www.nerc.com/pa/comp/Reliability%20Standard%20Audits%20Worksheets%20DL/RSAW%20PRC-006-5_2021_v1.docx" TargetMode="External"/><Relationship Id="rId306" Type="http://schemas.openxmlformats.org/officeDocument/2006/relationships/hyperlink" Target="https://www.nerc.com/pa/Stand/RegionalReliabilityStandardsUnder%20Development/PRC-006-5_Clean_05212020.pdf" TargetMode="External"/><Relationship Id="rId488" Type="http://schemas.openxmlformats.org/officeDocument/2006/relationships/hyperlink" Target="https://www.nerc.com/pa/Stand/Project%20201803%20Standards%20Efficiency%20Review%20Require/2018_03_Technical_Rationale_Clean_04232019.pdf" TargetMode="External"/><Relationship Id="rId45" Type="http://schemas.openxmlformats.org/officeDocument/2006/relationships/hyperlink" Target="../BC%20Approved%20Standards%20Library/BAL-002-WECC-3%20NERC%20Redline.pdf" TargetMode="External"/><Relationship Id="rId87" Type="http://schemas.openxmlformats.org/officeDocument/2006/relationships/hyperlink" Target="../BC%20Approved%20Standards%20Library/EOP-011-2%20NERC%20Redline.pdf" TargetMode="External"/><Relationship Id="rId110" Type="http://schemas.openxmlformats.org/officeDocument/2006/relationships/hyperlink" Target="2015-05-15%20MRS%20Ass%208%20BCUC%20Submittal.pdf" TargetMode="External"/><Relationship Id="rId348" Type="http://schemas.openxmlformats.org/officeDocument/2006/relationships/hyperlink" Target="https://www.nerc.com/pa/Stand/RegionalReliabilityStandardsUnder%20Development/PRC-006-5_Implementation%20Plan_05212020.pdf" TargetMode="External"/><Relationship Id="rId513" Type="http://schemas.openxmlformats.org/officeDocument/2006/relationships/hyperlink" Target="https://www.federalregister.gov/documents/2020/10/15/2020-20972/electric-reliability-organization-proposal-to-retire-requirements-in-reliability-standards-under-the" TargetMode="External"/><Relationship Id="rId555" Type="http://schemas.openxmlformats.org/officeDocument/2006/relationships/hyperlink" Target="https://elibrary.ferc.gov/eLibrary/filelist?accession_num=20210824-3085" TargetMode="External"/><Relationship Id="rId152" Type="http://schemas.openxmlformats.org/officeDocument/2006/relationships/hyperlink" Target="https://www.nerc.com/pa/Stand/Project%20201803%20Standards%20Efficiency%20Review%20Require/2018-03_clean_Implementation_Plan_04232019.pdf" TargetMode="External"/><Relationship Id="rId194" Type="http://schemas.openxmlformats.org/officeDocument/2006/relationships/hyperlink" Target="https://www.nerc.com/pa/Stand/Reliability%20Standards/IRO-002-7.pdf" TargetMode="External"/><Relationship Id="rId208" Type="http://schemas.openxmlformats.org/officeDocument/2006/relationships/hyperlink" Target="https://www.nerc.com/pa/Stand/Project%20201803%20Standards%20Efficiency%20Review%20Require/2018-03_clean_Implementation_Plan_04232019.pdf" TargetMode="External"/><Relationship Id="rId415" Type="http://schemas.openxmlformats.org/officeDocument/2006/relationships/hyperlink" Target="https://www.nerc.com/pa/Stand/Project%20201803%20Standards%20Efficiency%20Review%20Require/TOP-001-5_clean_04232019.pdf" TargetMode="External"/><Relationship Id="rId457" Type="http://schemas.openxmlformats.org/officeDocument/2006/relationships/hyperlink" Target="https://www.nerc.com/pa/Stand/Project%20201803%20Standards%20Efficiency%20Review%20Require/2018_03_Technical_Rationale_Clean_04232019.pdf" TargetMode="External"/><Relationship Id="rId261" Type="http://schemas.openxmlformats.org/officeDocument/2006/relationships/hyperlink" Target="https://www.nerc.com/pa/comp/Reliability%20Standard%20Audits%20Worksheets%20DL/RSAW%20PRC-004-6_2021_v1.docx" TargetMode="External"/><Relationship Id="rId499" Type="http://schemas.openxmlformats.org/officeDocument/2006/relationships/hyperlink" Target="https://www.federalregister.gov/documents/2020/10/15/2020-20972/electric-reliability-organization-proposal-to-retire-requirements-in-reliability-standards-under-the" TargetMode="External"/><Relationship Id="rId14" Type="http://schemas.openxmlformats.org/officeDocument/2006/relationships/hyperlink" Target="../BC%20Approved%20Standards%20Library/FAC-008-5%20BC%20Redline.pdf" TargetMode="External"/><Relationship Id="rId56" Type="http://schemas.openxmlformats.org/officeDocument/2006/relationships/hyperlink" Target="https://www.nerc.com/pa/Stand/Project%20201906%20Cold%20Weather%20DL/2019-06_EOP-011-2_Clean_05182021.pdf" TargetMode="External"/><Relationship Id="rId317" Type="http://schemas.openxmlformats.org/officeDocument/2006/relationships/hyperlink" Target="Assessment%20Report%20PC%20Filing%20to%20BCUC.pdf" TargetMode="External"/><Relationship Id="rId359" Type="http://schemas.openxmlformats.org/officeDocument/2006/relationships/hyperlink" Target="https://www.nerc.com/pa/comp/Reliability%20Standard%20Audits%20Worksheets%20DL/RSAW%20TOP-001-5_2021_v1.docx" TargetMode="External"/><Relationship Id="rId524" Type="http://schemas.openxmlformats.org/officeDocument/2006/relationships/hyperlink" Target="https://www.nerc.com/pa/Stand/Project%20201803%20Standards%20Efficiency%20Review%20Require/2018-03_clean_Implementation_Plan_04232019.pdf" TargetMode="External"/><Relationship Id="rId566" Type="http://schemas.openxmlformats.org/officeDocument/2006/relationships/hyperlink" Target="https://www.nerc.com/files/FAC-013-1.pdf" TargetMode="External"/><Relationship Id="rId98" Type="http://schemas.openxmlformats.org/officeDocument/2006/relationships/hyperlink" Target="https://elibrary.ferc.gov/eLibrary/filelist?accession_num=20210407-3030" TargetMode="External"/><Relationship Id="rId121" Type="http://schemas.openxmlformats.org/officeDocument/2006/relationships/hyperlink" Target="https://www.nerc.com/pa/Stand/Reliability%20Standards/INT-006-5.pdf" TargetMode="External"/><Relationship Id="rId163" Type="http://schemas.openxmlformats.org/officeDocument/2006/relationships/hyperlink" Target="https://www.federalregister.gov/documents/2020/10/15/2020-20972/electric-reliability-organization-proposal-to-retire-requirements-in-reliability-standards-under-the" TargetMode="External"/><Relationship Id="rId219" Type="http://schemas.openxmlformats.org/officeDocument/2006/relationships/hyperlink" Target="https://www.federalregister.gov/documents/2020/10/15/2020-20972/electric-reliability-organization-proposal-to-retire-requirements-in-reliability-standards-under-the" TargetMode="External"/><Relationship Id="rId370" Type="http://schemas.openxmlformats.org/officeDocument/2006/relationships/hyperlink" Target="Assessment%20Report%2011%20Filing%20to%20the%20BCUC%20(REV).pdf" TargetMode="External"/><Relationship Id="rId426" Type="http://schemas.openxmlformats.org/officeDocument/2006/relationships/hyperlink" Target="https://www.nerc.com/pa/Stand/Project%20201803%20Standards%20Efficiency%20Review%20Require/TOP-001-5_clean_04232019.pdf" TargetMode="External"/><Relationship Id="rId230" Type="http://schemas.openxmlformats.org/officeDocument/2006/relationships/hyperlink" Target="https://www.nerc.com/pa/Stand/Project%20201803%20Standards%20Efficiency%20Review%20Require/2018_03_Technical_Rationale_Clean_04232019.pdf" TargetMode="External"/><Relationship Id="rId468" Type="http://schemas.openxmlformats.org/officeDocument/2006/relationships/hyperlink" Target="https://www.nerc.com/pa/Stand/Project%20201803%20Standards%20Efficiency%20Review%20Require/2018_03_Technical_Rationale_Clean_04232019.pdf" TargetMode="External"/><Relationship Id="rId25" Type="http://schemas.openxmlformats.org/officeDocument/2006/relationships/hyperlink" Target="https://www.nerc.com/pa/Stand/Project%20201803%20Standards%20Efficiency%20Review%20Require/2018-03_FAC-008-5_clean_01192021.pdf" TargetMode="External"/><Relationship Id="rId67" Type="http://schemas.openxmlformats.org/officeDocument/2006/relationships/hyperlink" Target="https://www.nerc.com/pa/Stand/Project%20201803%20Standards%20Efficiency%20Review%20Require/2018-03_Implementation_Plan_01192021.pdf" TargetMode="External"/><Relationship Id="rId272" Type="http://schemas.openxmlformats.org/officeDocument/2006/relationships/hyperlink" Target="Assessment%20Report%2009%20Filing%20to%20the%20BCUC.pdf" TargetMode="External"/><Relationship Id="rId328" Type="http://schemas.openxmlformats.org/officeDocument/2006/relationships/hyperlink" Target="../BC%20Approved%20Standards%20Library/PRC-006-5%20NERC%20Redline.pdf" TargetMode="External"/><Relationship Id="rId535" Type="http://schemas.openxmlformats.org/officeDocument/2006/relationships/hyperlink" Target="https://www.federalregister.gov/documents/2020/10/15/2020-20972/electric-reliability-organization-proposal-to-retire-requirements-in-reliability-standards-under-the" TargetMode="External"/><Relationship Id="rId132" Type="http://schemas.openxmlformats.org/officeDocument/2006/relationships/hyperlink" Target="https://www.nerc.com/pa/Stand/Project%20201803%20Standards%20Efficiency%20Review%20Require/2018-03_clean_Implementation_Plan_04232019.pdf" TargetMode="External"/><Relationship Id="rId174" Type="http://schemas.openxmlformats.org/officeDocument/2006/relationships/hyperlink" Target="https://www.federalregister.gov/documents/2020/10/15/2020-20972/electric-reliability-organization-proposal-to-retire-requirements-in-reliability-standards-under-the" TargetMode="External"/><Relationship Id="rId381" Type="http://schemas.openxmlformats.org/officeDocument/2006/relationships/hyperlink" Target="https://www.nerc.com/pa/comp/Reliability%20Standard%20Audits%20Worksheets%20DL/RSAW%20TOP-001-5_2021_v1.docx" TargetMode="External"/><Relationship Id="rId241" Type="http://schemas.openxmlformats.org/officeDocument/2006/relationships/hyperlink" Target="https://elibrary.ferc.gov/eLibrary/filelist?accession_num=20210824-3085" TargetMode="External"/><Relationship Id="rId437" Type="http://schemas.openxmlformats.org/officeDocument/2006/relationships/hyperlink" Target="../BC%20Approved%20Standards%20Library/TOP-001-5%20NERC%20Redline.pdf" TargetMode="External"/><Relationship Id="rId479" Type="http://schemas.openxmlformats.org/officeDocument/2006/relationships/hyperlink" Target="https://www.nerc.com/pa/Stand/Project%20201803%20Standards%20Efficiency%20Review%20Require/2018_03_Technical_Rationale_Clean_04232019.pdf" TargetMode="External"/><Relationship Id="rId36" Type="http://schemas.openxmlformats.org/officeDocument/2006/relationships/hyperlink" Target="https://www.federalregister.gov/documents/2021/04/29/2021-08571/wecc-regional-reliability-standard-bal-002-wecc-3-contingency-reserve" TargetMode="External"/><Relationship Id="rId283" Type="http://schemas.openxmlformats.org/officeDocument/2006/relationships/hyperlink" Target="https://www.federalregister.gov/documents/2020/10/15/2020-20972/electric-reliability-organization-proposal-to-retire-requirements-in-reliability-standards-under-the" TargetMode="External"/><Relationship Id="rId339" Type="http://schemas.openxmlformats.org/officeDocument/2006/relationships/hyperlink" Target="https://www.nerc.com/FilingsOrders/us/FERCOrdersRules/20201223-3046_RD21-1-000_AD_Signature.PDF" TargetMode="External"/><Relationship Id="rId490" Type="http://schemas.openxmlformats.org/officeDocument/2006/relationships/hyperlink" Target="https://www.nerc.com/pa/Stand/Project%20201803%20Standards%20Efficiency%20Review%20Require/2018_03_Technical_Rationale_Clean_04232019.pdf" TargetMode="External"/><Relationship Id="rId504" Type="http://schemas.openxmlformats.org/officeDocument/2006/relationships/hyperlink" Target="https://www.nerc.com/pa/Stand/Project%20201803%20Standards%20Efficiency%20Review%20Require/2018-03_clean_Implementation_Plan_04232019.pdf" TargetMode="External"/><Relationship Id="rId546" Type="http://schemas.openxmlformats.org/officeDocument/2006/relationships/hyperlink" Target="Assessment%20Report%2014%20Filing%20to%20the%20BCUC.pdf" TargetMode="External"/><Relationship Id="rId78" Type="http://schemas.openxmlformats.org/officeDocument/2006/relationships/hyperlink" Target="https://www.nerc.com/pa/Stand/Project%20201906%20Cold%20Weather%20DL/2019-06_Cold_Weather_Implementation_Plan_05182021.pdf" TargetMode="External"/><Relationship Id="rId101" Type="http://schemas.openxmlformats.org/officeDocument/2006/relationships/hyperlink" Target="https://elibrary.ferc.gov/eLibrary/filelist?accession_num=20210407-3030" TargetMode="External"/><Relationship Id="rId143" Type="http://schemas.openxmlformats.org/officeDocument/2006/relationships/hyperlink" Target="../BC%20Approved%20Standards%20Library/INT-006-5%20NERC%20Redline.pdf" TargetMode="External"/><Relationship Id="rId185" Type="http://schemas.openxmlformats.org/officeDocument/2006/relationships/hyperlink" Target="Assessment%20Report%2013%20Filing%20to%20the%20BCUC.pdf" TargetMode="External"/><Relationship Id="rId350" Type="http://schemas.openxmlformats.org/officeDocument/2006/relationships/hyperlink" Target="https://www.nerc.com/pa/Stand/RegionalReliabilityStandardsUnder%20Development/PRC-006-5_Implementation%20Plan_05212020.pdf" TargetMode="External"/><Relationship Id="rId406" Type="http://schemas.openxmlformats.org/officeDocument/2006/relationships/hyperlink" Target="https://www.nerc.com/pa/Stand/Project%20201803%20Standards%20Efficiency%20Review%20Require/TOP-001-5_clean_04232019.pdf" TargetMode="External"/><Relationship Id="rId9" Type="http://schemas.openxmlformats.org/officeDocument/2006/relationships/hyperlink" Target="https://www.nerc.com/pa/comp/Reliability%20Standard%20Audits%20Worksheets%20DL/RSAW%20FAC-008-5_2021_v1.docx" TargetMode="External"/><Relationship Id="rId210" Type="http://schemas.openxmlformats.org/officeDocument/2006/relationships/hyperlink" Target="https://www.nerc.com/pa/Stand/Project%20201803%20Standards%20Efficiency%20Review%20Require/2018-03_clean_Implementation_Plan_04232019.pdf" TargetMode="External"/><Relationship Id="rId392" Type="http://schemas.openxmlformats.org/officeDocument/2006/relationships/hyperlink" Target="Assessment%20Report%2011%20Filing%20to%20the%20BCUC%20(REV).pdf" TargetMode="External"/><Relationship Id="rId448" Type="http://schemas.openxmlformats.org/officeDocument/2006/relationships/hyperlink" Target="../BC%20Approved%20Standards%20Library/TOP-001-5%20NERC%20Redline.pdf" TargetMode="External"/><Relationship Id="rId26" Type="http://schemas.openxmlformats.org/officeDocument/2006/relationships/hyperlink" Target="https://www.nerc.com/pa/Stand/Project%20201803%20Standards%20Efficiency%20Review%20Require/2018-03_Implementation_Plan_01192021.pdf" TargetMode="External"/><Relationship Id="rId231" Type="http://schemas.openxmlformats.org/officeDocument/2006/relationships/hyperlink" Target="https://www.nerc.com/pa/Stand/Project%20201906%20Cold%20Weather%20DL/2019-06_IRO-010-4_Clean_05182021.pdf" TargetMode="External"/><Relationship Id="rId252" Type="http://schemas.openxmlformats.org/officeDocument/2006/relationships/hyperlink" Target="https://www.nerc.com/pa/Stand/Project%20201803%20Standards%20Efficiency%20Review%20Require/2018-03_clean_Implementation_Plan_04232019.pdf" TargetMode="External"/><Relationship Id="rId273" Type="http://schemas.openxmlformats.org/officeDocument/2006/relationships/hyperlink" Target="../BC%20Approved%20Standards%20Library/PRC-004-6%20NERC%20Redline.pdf" TargetMode="External"/><Relationship Id="rId294" Type="http://schemas.openxmlformats.org/officeDocument/2006/relationships/hyperlink" Target="https://www.nerc.com/pa/comp/Reliability%20Standard%20Audits%20Worksheets%20DL/RSAW%20PRC-006-5_2021_v1.docx" TargetMode="External"/><Relationship Id="rId308" Type="http://schemas.openxmlformats.org/officeDocument/2006/relationships/hyperlink" Target="https://www.nerc.com/pa/Stand/RegionalReliabilityStandardsUnder%20Development/PRC-006-5_Clean_05212020.pdf" TargetMode="External"/><Relationship Id="rId329" Type="http://schemas.openxmlformats.org/officeDocument/2006/relationships/hyperlink" Target="../BC%20Approved%20Standards%20Library/PRC-006-5%20NERC%20Redline.pdf" TargetMode="External"/><Relationship Id="rId480" Type="http://schemas.openxmlformats.org/officeDocument/2006/relationships/hyperlink" Target="https://www.nerc.com/pa/Stand/Project%20201803%20Standards%20Efficiency%20Review%20Require/2018_03_Technical_Rationale_Clean_04232019.pdf" TargetMode="External"/><Relationship Id="rId515" Type="http://schemas.openxmlformats.org/officeDocument/2006/relationships/hyperlink" Target="https://www.federalregister.gov/documents/2020/10/15/2020-20972/electric-reliability-organization-proposal-to-retire-requirements-in-reliability-standards-under-the" TargetMode="External"/><Relationship Id="rId536" Type="http://schemas.openxmlformats.org/officeDocument/2006/relationships/hyperlink" Target="https://www.nerc.com/pa/Stand/Project%20201803%20Standards%20Efficiency%20Review%20Require/2018-03_clean_Implementation_Plan_04232019.pdf" TargetMode="External"/><Relationship Id="rId47" Type="http://schemas.openxmlformats.org/officeDocument/2006/relationships/hyperlink" Target="https://www.nerc.com/pa/Stand/RegionalReliabilityStandardsUnder%20Development/BAL-002-WECC-3-%20Implementation%20Plan.pdf" TargetMode="External"/><Relationship Id="rId68" Type="http://schemas.openxmlformats.org/officeDocument/2006/relationships/hyperlink" Target="https://www.nerc.com/pa/Stand/Project%20201803%20Standards%20Efficiency%20Review%20Require/2018-03_Implementation_Plan_01192021.pdf" TargetMode="External"/><Relationship Id="rId89" Type="http://schemas.openxmlformats.org/officeDocument/2006/relationships/hyperlink" Target="https://elibrary.ferc.gov/eLibrary/filelist?accession_num=20210824-3085" TargetMode="External"/><Relationship Id="rId112" Type="http://schemas.openxmlformats.org/officeDocument/2006/relationships/hyperlink" Target="https://www.federalregister.gov/documents/2020/10/15/2020-20972/electric-reliability-organization-proposal-to-retire-requirements-in-reliability-standards-under-the" TargetMode="External"/><Relationship Id="rId133" Type="http://schemas.openxmlformats.org/officeDocument/2006/relationships/hyperlink" Target="https://www.federalregister.gov/documents/2020/10/15/2020-20972/electric-reliability-organization-proposal-to-retire-requirements-in-reliability-standards-under-the" TargetMode="External"/><Relationship Id="rId154" Type="http://schemas.openxmlformats.org/officeDocument/2006/relationships/hyperlink" Target="https://www.nerc.com/pa/Stand/Project%20201803%20Standards%20Efficiency%20Review%20Require/INT-009-3_clean_04232019.pdf" TargetMode="External"/><Relationship Id="rId175" Type="http://schemas.openxmlformats.org/officeDocument/2006/relationships/hyperlink" Target="https://www.nerc.com/pa/comp/Reliability%20Standard%20Audits%20Worksheets%20DL/RSAW%20IRO-002-7_2021_v1.docx" TargetMode="External"/><Relationship Id="rId340" Type="http://schemas.openxmlformats.org/officeDocument/2006/relationships/hyperlink" Target="https://www.nerc.com/pa/Stand/RegionalReliabilityStandardsUnder%20Development/PRC-006-5_Implementation%20Plan_05212020.pdf" TargetMode="External"/><Relationship Id="rId361" Type="http://schemas.openxmlformats.org/officeDocument/2006/relationships/hyperlink" Target="https://www.nerc.com/pa/comp/Reliability%20Standard%20Audits%20Worksheets%20DL/RSAW%20TOP-001-5_2021_v1.docx" TargetMode="External"/><Relationship Id="rId557" Type="http://schemas.openxmlformats.org/officeDocument/2006/relationships/hyperlink" Target="https://elibrary.ferc.gov/eLibrary/filelist?accession_num=20210824-3085" TargetMode="External"/><Relationship Id="rId196" Type="http://schemas.openxmlformats.org/officeDocument/2006/relationships/hyperlink" Target="https://www.nerc.com/pa/Stand/Reliability%20Standards/IRO-002-7.pdf" TargetMode="External"/><Relationship Id="rId200" Type="http://schemas.openxmlformats.org/officeDocument/2006/relationships/hyperlink" Target="../BC%20Approved%20Standards%20Library/IRO-002-7%20BC%20Redline.pdf" TargetMode="External"/><Relationship Id="rId382" Type="http://schemas.openxmlformats.org/officeDocument/2006/relationships/hyperlink" Target="Assessment%20Report%2011%20Filing%20to%20the%20BCUC%20(REV).pdf" TargetMode="External"/><Relationship Id="rId417" Type="http://schemas.openxmlformats.org/officeDocument/2006/relationships/hyperlink" Target="https://www.nerc.com/pa/Stand/Project%20201803%20Standards%20Efficiency%20Review%20Require/TOP-001-5_clean_04232019.pdf" TargetMode="External"/><Relationship Id="rId438" Type="http://schemas.openxmlformats.org/officeDocument/2006/relationships/hyperlink" Target="../BC%20Approved%20Standards%20Library/TOP-001-5%20NERC%20Redline.pdf" TargetMode="External"/><Relationship Id="rId459" Type="http://schemas.openxmlformats.org/officeDocument/2006/relationships/hyperlink" Target="https://www.nerc.com/pa/Stand/Project%20201803%20Standards%20Efficiency%20Review%20Require/2018_03_Technical_Rationale_Clean_04232019.pdf" TargetMode="External"/><Relationship Id="rId16" Type="http://schemas.openxmlformats.org/officeDocument/2006/relationships/hyperlink" Target="../BC%20Approved%20Standards%20Library/FAC-008-5%20BC%20Redline.pdf" TargetMode="External"/><Relationship Id="rId221" Type="http://schemas.openxmlformats.org/officeDocument/2006/relationships/hyperlink" Target="https://www.federalregister.gov/documents/2020/10/15/2020-20972/electric-reliability-organization-proposal-to-retire-requirements-in-reliability-standards-under-the" TargetMode="External"/><Relationship Id="rId242" Type="http://schemas.openxmlformats.org/officeDocument/2006/relationships/hyperlink" Target="https://elibrary.ferc.gov/eLibrary/filelist?accession_num=20210824-3085" TargetMode="External"/><Relationship Id="rId263" Type="http://schemas.openxmlformats.org/officeDocument/2006/relationships/hyperlink" Target="https://www.nerc.com/pa/comp/Reliability%20Standard%20Audits%20Worksheets%20DL/RSAW%20PRC-004-6_2021_v1.docx" TargetMode="External"/><Relationship Id="rId284" Type="http://schemas.openxmlformats.org/officeDocument/2006/relationships/hyperlink" Target="https://www.federalregister.gov/documents/2020/10/15/2020-20972/electric-reliability-organization-proposal-to-retire-requirements-in-reliability-standards-under-the" TargetMode="External"/><Relationship Id="rId319" Type="http://schemas.openxmlformats.org/officeDocument/2006/relationships/hyperlink" Target="Assessment%20Report%20PC%20Filing%20to%20BCUC.pdf" TargetMode="External"/><Relationship Id="rId470" Type="http://schemas.openxmlformats.org/officeDocument/2006/relationships/hyperlink" Target="https://www.nerc.com/pa/Stand/Project%20201803%20Standards%20Efficiency%20Review%20Require/2018_03_Technical_Rationale_Clean_04232019.pdf" TargetMode="External"/><Relationship Id="rId491" Type="http://schemas.openxmlformats.org/officeDocument/2006/relationships/hyperlink" Target="https://www.federalregister.gov/documents/2020/10/15/2020-20972/electric-reliability-organization-proposal-to-retire-requirements-in-reliability-standards-under-the" TargetMode="External"/><Relationship Id="rId505" Type="http://schemas.openxmlformats.org/officeDocument/2006/relationships/hyperlink" Target="https://www.federalregister.gov/documents/2020/10/15/2020-20972/electric-reliability-organization-proposal-to-retire-requirements-in-reliability-standards-under-the" TargetMode="External"/><Relationship Id="rId526" Type="http://schemas.openxmlformats.org/officeDocument/2006/relationships/hyperlink" Target="https://www.nerc.com/pa/Stand/Project%20201803%20Standards%20Efficiency%20Review%20Require/2018-03_clean_Implementation_Plan_04232019.pdf" TargetMode="External"/><Relationship Id="rId37" Type="http://schemas.openxmlformats.org/officeDocument/2006/relationships/hyperlink" Target="Assessment%20Report%2010%20Filing%20to%20the%20BCUC.pdf" TargetMode="External"/><Relationship Id="rId58" Type="http://schemas.openxmlformats.org/officeDocument/2006/relationships/hyperlink" Target="Assessment%20Report%2010%20Filing%20to%20the%20BCUC.pdf" TargetMode="External"/><Relationship Id="rId79" Type="http://schemas.openxmlformats.org/officeDocument/2006/relationships/hyperlink" Target="https://www.nerc.com/pa/Stand/Project%20201906%20Cold%20Weather%20DL/2019-06_Cold_Weather_Implementation_Plan_05182021.pdf" TargetMode="External"/><Relationship Id="rId102" Type="http://schemas.openxmlformats.org/officeDocument/2006/relationships/hyperlink" Target="https://elibrary.ferc.gov/eLibrary/filelist?accession_num=20210407-3030" TargetMode="External"/><Relationship Id="rId123" Type="http://schemas.openxmlformats.org/officeDocument/2006/relationships/hyperlink" Target="https://www.nerc.com/pa/comp/Reliability%20Standard%20Audits%20Worksheets%20DL/RSAW%20INT-006-5_2021_v1.docx" TargetMode="External"/><Relationship Id="rId144" Type="http://schemas.openxmlformats.org/officeDocument/2006/relationships/hyperlink" Target="../BC%20Approved%20Standards%20Library/INT-006-5%20NERC%20Redline.pdf" TargetMode="External"/><Relationship Id="rId330" Type="http://schemas.openxmlformats.org/officeDocument/2006/relationships/hyperlink" Target="../BC%20Approved%20Standards%20Library/PRC-006-5%20NERC%20Redline.pdf" TargetMode="External"/><Relationship Id="rId547" Type="http://schemas.openxmlformats.org/officeDocument/2006/relationships/hyperlink" Target="Assessment%20Report%2014%20Filing%20to%20the%20BCUC.pdf" TargetMode="External"/><Relationship Id="rId568" Type="http://schemas.openxmlformats.org/officeDocument/2006/relationships/hyperlink" Target="https://www.nerc.com/pa/Stand/httpwwwqanerccompaStandPagesProject201010FACOrder7/Project_2010-10_Mapping_Table_FAC-012-1_FAC-013-1_to_FAC-013-2_20101209.pdf" TargetMode="External"/><Relationship Id="rId90" Type="http://schemas.openxmlformats.org/officeDocument/2006/relationships/hyperlink" Target="https://elibrary.ferc.gov/eLibrary/filelist?accession_num=20210824-3085" TargetMode="External"/><Relationship Id="rId165" Type="http://schemas.openxmlformats.org/officeDocument/2006/relationships/hyperlink" Target="https://www.nerc.com/pa/Stand/Reliability%20Standards/INT-010-2.1.pdf" TargetMode="External"/><Relationship Id="rId186" Type="http://schemas.openxmlformats.org/officeDocument/2006/relationships/hyperlink" Target="Assessment%20Report%2013%20Filing%20to%20the%20BCUC.pdf" TargetMode="External"/><Relationship Id="rId351" Type="http://schemas.openxmlformats.org/officeDocument/2006/relationships/hyperlink" Target="https://www.nerc.com/FilingsOrders/us/FERCOrdersRules/20201223-3046_RD21-1-000_AD_Signature.PDF" TargetMode="External"/><Relationship Id="rId372" Type="http://schemas.openxmlformats.org/officeDocument/2006/relationships/hyperlink" Target="Assessment%20Report%2011%20Filing%20to%20the%20BCUC%20(REV).pdf" TargetMode="External"/><Relationship Id="rId393" Type="http://schemas.openxmlformats.org/officeDocument/2006/relationships/hyperlink" Target="https://www.nerc.com/pa/comp/Reliability%20Standard%20Audits%20Worksheets%20DL/RSAW%20TOP-001-5_2021_v1.docx" TargetMode="External"/><Relationship Id="rId407" Type="http://schemas.openxmlformats.org/officeDocument/2006/relationships/hyperlink" Target="https://www.nerc.com/pa/Stand/Project%20201803%20Standards%20Efficiency%20Review%20Require/TOP-001-5_clean_04232019.pdf" TargetMode="External"/><Relationship Id="rId428" Type="http://schemas.openxmlformats.org/officeDocument/2006/relationships/hyperlink" Target="https://www.nerc.com/pa/Stand/Project%20201803%20Standards%20Efficiency%20Review%20Require/TOP-001-5_clean_04232019.pdf" TargetMode="External"/><Relationship Id="rId449" Type="http://schemas.openxmlformats.org/officeDocument/2006/relationships/hyperlink" Target="../BC%20Approved%20Standards%20Library/TOP-001-5%20NERC%20Redline.pdf" TargetMode="External"/><Relationship Id="rId211" Type="http://schemas.openxmlformats.org/officeDocument/2006/relationships/hyperlink" Target="https://www.federalregister.gov/documents/2020/10/15/2020-20972/electric-reliability-organization-proposal-to-retire-requirements-in-reliability-standards-under-the" TargetMode="External"/><Relationship Id="rId232" Type="http://schemas.openxmlformats.org/officeDocument/2006/relationships/hyperlink" Target="https://www.nerc.com/pa/Stand/Project%20201906%20Cold%20Weather%20DL/2019-06_IRO-010-4_Clean_05182021.pdf" TargetMode="External"/><Relationship Id="rId253" Type="http://schemas.openxmlformats.org/officeDocument/2006/relationships/hyperlink" Target="https://www.nerc.com/pa/Stand/Project%20201803%20Standards%20Efficiency%20Review%20Require/2018-03_clean_Implementation_Plan_04232019.pdf" TargetMode="External"/><Relationship Id="rId274" Type="http://schemas.openxmlformats.org/officeDocument/2006/relationships/hyperlink" Target="../BC%20Approved%20Standards%20Library/PRC-004-6%20NERC%20Redline.pdf" TargetMode="External"/><Relationship Id="rId295" Type="http://schemas.openxmlformats.org/officeDocument/2006/relationships/hyperlink" Target="https://www.nerc.com/pa/comp/Reliability%20Standard%20Audits%20Worksheets%20DL/RSAW%20PRC-006-5_2021_v1.docx" TargetMode="External"/><Relationship Id="rId309" Type="http://schemas.openxmlformats.org/officeDocument/2006/relationships/hyperlink" Target="https://www.nerc.com/pa/Stand/RegionalReliabilityStandardsUnder%20Development/PRC-006-5_Clean_05212020.pdf" TargetMode="External"/><Relationship Id="rId460" Type="http://schemas.openxmlformats.org/officeDocument/2006/relationships/hyperlink" Target="https://www.nerc.com/pa/Stand/Project%20201803%20Standards%20Efficiency%20Review%20Require/2018_03_Technical_Rationale_Clean_04232019.pdf" TargetMode="External"/><Relationship Id="rId481" Type="http://schemas.openxmlformats.org/officeDocument/2006/relationships/hyperlink" Target="https://www.nerc.com/pa/Stand/Project%20201803%20Standards%20Efficiency%20Review%20Require/2018_03_Technical_Rationale_Clean_04232019.pdf" TargetMode="External"/><Relationship Id="rId516" Type="http://schemas.openxmlformats.org/officeDocument/2006/relationships/hyperlink" Target="https://www.nerc.com/pa/Stand/Project%20201803%20Standards%20Efficiency%20Review%20Require/2018-03_clean_Implementation_Plan_04232019.pdf" TargetMode="External"/><Relationship Id="rId27" Type="http://schemas.openxmlformats.org/officeDocument/2006/relationships/hyperlink" Target="https://www.nerc.com/pa/comp/Reliability%20Standard%20Audits%20Worksheets%20DL/RSAW%20FAC-008-5_2021_v1.docx" TargetMode="External"/><Relationship Id="rId48" Type="http://schemas.openxmlformats.org/officeDocument/2006/relationships/hyperlink" Target="https://www.nerc.com/pa/Stand/RegionalReliabilityStandardsUnder%20Development/BAL-002-WECC-3-%20Implementation%20Plan.pdf" TargetMode="External"/><Relationship Id="rId69" Type="http://schemas.openxmlformats.org/officeDocument/2006/relationships/hyperlink" Target="https://www.nerc.com/pa/Stand/Project%20201803%20Standards%20Efficiency%20Review%20Require/2018-03_Implementation_Plan_01192021.pdf" TargetMode="External"/><Relationship Id="rId113" Type="http://schemas.openxmlformats.org/officeDocument/2006/relationships/hyperlink" Target="https://www.federalregister.gov/documents/2020/10/15/2020-20972/electric-reliability-organization-proposal-to-retire-requirements-in-reliability-standards-under-the" TargetMode="External"/><Relationship Id="rId134" Type="http://schemas.openxmlformats.org/officeDocument/2006/relationships/hyperlink" Target="https://www.federalregister.gov/documents/2020/10/15/2020-20972/electric-reliability-organization-proposal-to-retire-requirements-in-reliability-standards-under-the" TargetMode="External"/><Relationship Id="rId320" Type="http://schemas.openxmlformats.org/officeDocument/2006/relationships/hyperlink" Target="Assessment%20Report%20PC%20Filing%20to%20BCUC.pdf" TargetMode="External"/><Relationship Id="rId537" Type="http://schemas.openxmlformats.org/officeDocument/2006/relationships/hyperlink" Target="https://www.federalregister.gov/documents/2020/10/15/2020-20972/electric-reliability-organization-proposal-to-retire-requirements-in-reliability-standards-under-the" TargetMode="External"/><Relationship Id="rId558" Type="http://schemas.openxmlformats.org/officeDocument/2006/relationships/hyperlink" Target="https://www.nerc.com/pa/Stand/Project%20201906%20Cold%20Weather%20DL/2019-06_Cold_Weather_Implementation_Plan_05182021.pdf" TargetMode="External"/><Relationship Id="rId80" Type="http://schemas.openxmlformats.org/officeDocument/2006/relationships/hyperlink" Target="../BC%20Approved%20Standards%20Library/EOP-011-2%20NERC%20Redline.pdf" TargetMode="External"/><Relationship Id="rId155" Type="http://schemas.openxmlformats.org/officeDocument/2006/relationships/hyperlink" Target="https://www.nerc.com/pa/Stand/Project%20201803%20Standards%20Efficiency%20Review%20Require/INT-009-3_clean_04232019.pdf" TargetMode="External"/><Relationship Id="rId176" Type="http://schemas.openxmlformats.org/officeDocument/2006/relationships/hyperlink" Target="https://www.nerc.com/pa/comp/Reliability%20Standard%20Audits%20Worksheets%20DL/RSAW%20IRO-002-7_2021_v1.docx" TargetMode="External"/><Relationship Id="rId197" Type="http://schemas.openxmlformats.org/officeDocument/2006/relationships/hyperlink" Target="https://www.nerc.com/pa/Stand/Reliability%20Standards/IRO-002-7.pdf" TargetMode="External"/><Relationship Id="rId341" Type="http://schemas.openxmlformats.org/officeDocument/2006/relationships/hyperlink" Target="https://www.nerc.com/FilingsOrders/us/FERCOrdersRules/20201223-3046_RD21-1-000_AD_Signature.PDF" TargetMode="External"/><Relationship Id="rId362" Type="http://schemas.openxmlformats.org/officeDocument/2006/relationships/hyperlink" Target="Assessment%20Report%2011%20Filing%20to%20the%20BCUC%20(REV).pdf" TargetMode="External"/><Relationship Id="rId383" Type="http://schemas.openxmlformats.org/officeDocument/2006/relationships/hyperlink" Target="https://www.nerc.com/pa/comp/Reliability%20Standard%20Audits%20Worksheets%20DL/RSAW%20TOP-001-5_2021_v1.docx" TargetMode="External"/><Relationship Id="rId418" Type="http://schemas.openxmlformats.org/officeDocument/2006/relationships/hyperlink" Target="https://www.nerc.com/pa/Stand/Project%20201803%20Standards%20Efficiency%20Review%20Require/TOP-001-5_clean_04232019.pdf" TargetMode="External"/><Relationship Id="rId439" Type="http://schemas.openxmlformats.org/officeDocument/2006/relationships/hyperlink" Target="../BC%20Approved%20Standards%20Library/TOP-001-5%20NERC%20Redline.pdf" TargetMode="External"/><Relationship Id="rId201" Type="http://schemas.openxmlformats.org/officeDocument/2006/relationships/hyperlink" Target="../BC%20Approved%20Standards%20Library/IRO-002-7%20BC%20Redline.pdf" TargetMode="External"/><Relationship Id="rId222" Type="http://schemas.openxmlformats.org/officeDocument/2006/relationships/hyperlink" Target="https://www.nerc.com/pa/Stand/Project%20201803%20Standards%20Efficiency%20Review%20Require/2018-03_clean_Implementation_Plan_04232019.pdf" TargetMode="External"/><Relationship Id="rId243" Type="http://schemas.openxmlformats.org/officeDocument/2006/relationships/hyperlink" Target="https://elibrary.ferc.gov/eLibrary/filelist?accession_num=20210824-3085" TargetMode="External"/><Relationship Id="rId264" Type="http://schemas.openxmlformats.org/officeDocument/2006/relationships/hyperlink" Target="https://www.nerc.com/pa/comp/Reliability%20Standard%20Audits%20Worksheets%20DL/RSAW%20PRC-004-6_2021_v1.docx" TargetMode="External"/><Relationship Id="rId285" Type="http://schemas.openxmlformats.org/officeDocument/2006/relationships/hyperlink" Target="https://www.nerc.com/pa/Stand/Project%20201803%20Standards%20Efficiency%20Review%20Require/2018-03_clean_Implementation_Plan_04232019.pdf" TargetMode="External"/><Relationship Id="rId450" Type="http://schemas.openxmlformats.org/officeDocument/2006/relationships/hyperlink" Target="../BC%20Approved%20Standards%20Library/TOP-001-5%20NERC%20Redline.pdf" TargetMode="External"/><Relationship Id="rId471" Type="http://schemas.openxmlformats.org/officeDocument/2006/relationships/hyperlink" Target="https://www.nerc.com/pa/Stand/Project%20201803%20Standards%20Efficiency%20Review%20Require/2018_03_Technical_Rationale_Clean_04232019.pdf" TargetMode="External"/><Relationship Id="rId506" Type="http://schemas.openxmlformats.org/officeDocument/2006/relationships/hyperlink" Target="https://www.nerc.com/pa/Stand/Project%20201803%20Standards%20Efficiency%20Review%20Require/2018-03_clean_Implementation_Plan_04232019.pdf" TargetMode="External"/><Relationship Id="rId17" Type="http://schemas.openxmlformats.org/officeDocument/2006/relationships/hyperlink" Target="../BC%20Approved%20Standards%20Library/FAC-008-5%20BC%20Redline.pdf" TargetMode="External"/><Relationship Id="rId38" Type="http://schemas.openxmlformats.org/officeDocument/2006/relationships/hyperlink" Target="Assessment%20Report%2010%20Filing%20to%20the%20BCUC.pdf" TargetMode="External"/><Relationship Id="rId59" Type="http://schemas.openxmlformats.org/officeDocument/2006/relationships/hyperlink" Target="Assessment%20Report%2010%20Filing%20to%20the%20BCUC.pdf" TargetMode="External"/><Relationship Id="rId103" Type="http://schemas.openxmlformats.org/officeDocument/2006/relationships/hyperlink" Target="https://www.nerc.com/pa/Stand/Project%20201803%20Standards%20Efficiency%20Review%20Require/2018-03_FAC-008-5_clean_01192021.pdf" TargetMode="External"/><Relationship Id="rId124" Type="http://schemas.openxmlformats.org/officeDocument/2006/relationships/hyperlink" Target="https://www.nerc.com/pa/comp/Reliability%20Standard%20Audits%20Worksheets%20DL/RSAW%20INT-006-5_2021_v1.docx" TargetMode="External"/><Relationship Id="rId310" Type="http://schemas.openxmlformats.org/officeDocument/2006/relationships/hyperlink" Target="https://www.nerc.com/pa/Stand/RegionalReliabilityStandardsUnder%20Development/PRC-006-5_Clean_05212020.pdf" TargetMode="External"/><Relationship Id="rId492" Type="http://schemas.openxmlformats.org/officeDocument/2006/relationships/hyperlink" Target="https://www.nerc.com/pa/Stand/Project%20201803%20Standards%20Efficiency%20Review%20Require/2018-03_clean_Implementation_Plan_04232019.pdf" TargetMode="External"/><Relationship Id="rId527" Type="http://schemas.openxmlformats.org/officeDocument/2006/relationships/hyperlink" Target="https://www.federalregister.gov/documents/2020/10/15/2020-20972/electric-reliability-organization-proposal-to-retire-requirements-in-reliability-standards-under-the" TargetMode="External"/><Relationship Id="rId548" Type="http://schemas.openxmlformats.org/officeDocument/2006/relationships/hyperlink" Target="Assessment%20Report%2014%20Filing%20to%20the%20BCUC.pdf" TargetMode="External"/><Relationship Id="rId569" Type="http://schemas.openxmlformats.org/officeDocument/2006/relationships/hyperlink" Target="https://www.nerc.com/pa/Stand/httpwwwqanerccompaStandPagesProject201010FACOrder7/Project_2010-10_Mapping_Table_FAC-012-1_FAC-013-1_to_FAC-013-2_20101209.pdf" TargetMode="External"/><Relationship Id="rId70" Type="http://schemas.openxmlformats.org/officeDocument/2006/relationships/hyperlink" Target="https://www.nerc.com/pa/Stand/Project%20201803%20Standards%20Efficiency%20Review%20Require/2018-03_Implementation_Plan_01192021.pdf" TargetMode="External"/><Relationship Id="rId91" Type="http://schemas.openxmlformats.org/officeDocument/2006/relationships/hyperlink" Target="https://elibrary.ferc.gov/eLibrary/filelist?accession_num=20210824-3085" TargetMode="External"/><Relationship Id="rId145" Type="http://schemas.openxmlformats.org/officeDocument/2006/relationships/hyperlink" Target="../BC%20Approved%20Standards%20Library/INT-006-5%20NERC%20Redline.pdf" TargetMode="External"/><Relationship Id="rId166" Type="http://schemas.openxmlformats.org/officeDocument/2006/relationships/hyperlink" Target="https://www.nerc.com/pa/Stand/Reliability%20Standards/INT-010-2.1.pdf" TargetMode="External"/><Relationship Id="rId187" Type="http://schemas.openxmlformats.org/officeDocument/2006/relationships/hyperlink" Target="Assessment%20Report%2013%20Filing%20to%20the%20BCUC.pdf" TargetMode="External"/><Relationship Id="rId331" Type="http://schemas.openxmlformats.org/officeDocument/2006/relationships/hyperlink" Target="../BC%20Approved%20Standards%20Library/PRC-006-5%20NERC%20Redline.pdf" TargetMode="External"/><Relationship Id="rId352" Type="http://schemas.openxmlformats.org/officeDocument/2006/relationships/hyperlink" Target="https://www.nerc.com/pa/Stand/RegionalReliabilityStandardsUnder%20Development/PRC-006-5_Implementation%20Plan_05212020.pdf" TargetMode="External"/><Relationship Id="rId373" Type="http://schemas.openxmlformats.org/officeDocument/2006/relationships/hyperlink" Target="https://www.nerc.com/pa/comp/Reliability%20Standard%20Audits%20Worksheets%20DL/RSAW%20TOP-001-5_2021_v1.docx" TargetMode="External"/><Relationship Id="rId394" Type="http://schemas.openxmlformats.org/officeDocument/2006/relationships/hyperlink" Target="Assessment%20Report%2011%20Filing%20to%20the%20BCUC%20(REV).pdf" TargetMode="External"/><Relationship Id="rId408" Type="http://schemas.openxmlformats.org/officeDocument/2006/relationships/hyperlink" Target="https://www.nerc.com/pa/Stand/Project%20201803%20Standards%20Efficiency%20Review%20Require/TOP-001-5_clean_04232019.pdf" TargetMode="External"/><Relationship Id="rId429" Type="http://schemas.openxmlformats.org/officeDocument/2006/relationships/hyperlink" Target="../BC%20Approved%20Standards%20Library/TOP-001-5%20NERC%20Redline.pdf" TargetMode="External"/><Relationship Id="rId1" Type="http://schemas.openxmlformats.org/officeDocument/2006/relationships/hyperlink" Target="https://www.nerc.com/pa/Stand/Project%20201803%20Standards%20Efficiency%20Review%20Require/2018-03_FAC-008-5_clean_01192021.pdf" TargetMode="External"/><Relationship Id="rId212" Type="http://schemas.openxmlformats.org/officeDocument/2006/relationships/hyperlink" Target="https://www.nerc.com/pa/Stand/Project%20201803%20Standards%20Efficiency%20Review%20Require/2018-03_clean_Implementation_Plan_04232019.pdf" TargetMode="External"/><Relationship Id="rId233" Type="http://schemas.openxmlformats.org/officeDocument/2006/relationships/hyperlink" Target="https://www.nerc.com/pa/Stand/Project%20201906%20Cold%20Weather%20DL/2019-06_IRO-010-4_Clean_05182021.pdf" TargetMode="External"/><Relationship Id="rId254" Type="http://schemas.openxmlformats.org/officeDocument/2006/relationships/hyperlink" Target="https://www.nerc.com/pa/Stand/Reliability%20Standards/PRC-004-6.pdf" TargetMode="External"/><Relationship Id="rId440" Type="http://schemas.openxmlformats.org/officeDocument/2006/relationships/hyperlink" Target="../BC%20Approved%20Standards%20Library/TOP-001-5%20NERC%20Redline.pdf" TargetMode="External"/><Relationship Id="rId28" Type="http://schemas.openxmlformats.org/officeDocument/2006/relationships/hyperlink" Target="2014%2005%2001%20BCH%20MRS%20RPT%207%20Final.pdf" TargetMode="External"/><Relationship Id="rId49" Type="http://schemas.openxmlformats.org/officeDocument/2006/relationships/hyperlink" Target="https://www.nerc.com/pa/Stand/RegionalReliabilityStandardsUnder%20Development/BAL-002-WECC-3-%20Implementation%20Plan.pdf" TargetMode="External"/><Relationship Id="rId114" Type="http://schemas.openxmlformats.org/officeDocument/2006/relationships/hyperlink" Target="https://www.federalregister.gov/documents/2020/10/15/2020-20972/electric-reliability-organization-proposal-to-retire-requirements-in-reliability-standards-under-the" TargetMode="External"/><Relationship Id="rId275" Type="http://schemas.openxmlformats.org/officeDocument/2006/relationships/hyperlink" Target="../BC%20Approved%20Standards%20Library/PRC-004-6%20NERC%20Redline.pdf" TargetMode="External"/><Relationship Id="rId296" Type="http://schemas.openxmlformats.org/officeDocument/2006/relationships/hyperlink" Target="https://www.nerc.com/pa/comp/Reliability%20Standard%20Audits%20Worksheets%20DL/RSAW%20PRC-006-5_2021_v1.docx" TargetMode="External"/><Relationship Id="rId300" Type="http://schemas.openxmlformats.org/officeDocument/2006/relationships/hyperlink" Target="https://www.nerc.com/pa/comp/Reliability%20Standard%20Audits%20Worksheets%20DL/RSAW%20PRC-006-5_2021_v1.docx" TargetMode="External"/><Relationship Id="rId461" Type="http://schemas.openxmlformats.org/officeDocument/2006/relationships/hyperlink" Target="https://www.nerc.com/pa/Stand/Project%20201803%20Standards%20Efficiency%20Review%20Require/2018_03_Technical_Rationale_Clean_04232019.pdf" TargetMode="External"/><Relationship Id="rId482" Type="http://schemas.openxmlformats.org/officeDocument/2006/relationships/hyperlink" Target="https://www.nerc.com/pa/Stand/Project%20201803%20Standards%20Efficiency%20Review%20Require/2018_03_Technical_Rationale_Clean_04232019.pdf" TargetMode="External"/><Relationship Id="rId517" Type="http://schemas.openxmlformats.org/officeDocument/2006/relationships/hyperlink" Target="https://www.federalregister.gov/documents/2020/10/15/2020-20972/electric-reliability-organization-proposal-to-retire-requirements-in-reliability-standards-under-the" TargetMode="External"/><Relationship Id="rId538" Type="http://schemas.openxmlformats.org/officeDocument/2006/relationships/hyperlink" Target="https://www.nerc.com/pa/Stand/Project%20201803%20Standards%20Efficiency%20Review%20Require/2018-03_clean_Implementation_Plan_04232019.pdf" TargetMode="External"/><Relationship Id="rId559" Type="http://schemas.openxmlformats.org/officeDocument/2006/relationships/hyperlink" Target="https://elibrary.ferc.gov/eLibrary/filelist?accession_num=20210824-3085" TargetMode="External"/><Relationship Id="rId60" Type="http://schemas.openxmlformats.org/officeDocument/2006/relationships/hyperlink" Target="Assessment%20Report%2010%20Filing%20to%20the%20BCUC.pdf" TargetMode="External"/><Relationship Id="rId81" Type="http://schemas.openxmlformats.org/officeDocument/2006/relationships/hyperlink" Target="../BC%20Approved%20Standards%20Library/EOP-011-2%20NERC%20Redline.pdf" TargetMode="External"/><Relationship Id="rId135" Type="http://schemas.openxmlformats.org/officeDocument/2006/relationships/hyperlink" Target="https://www.federalregister.gov/documents/2020/10/15/2020-20972/electric-reliability-organization-proposal-to-retire-requirements-in-reliability-standards-under-the" TargetMode="External"/><Relationship Id="rId156" Type="http://schemas.openxmlformats.org/officeDocument/2006/relationships/hyperlink" Target="https://www.nerc.com/pa/Stand/Project%20201803%20Standards%20Efficiency%20Review%20Require/INT-009-3_clean_04232019.pdf" TargetMode="External"/><Relationship Id="rId177" Type="http://schemas.openxmlformats.org/officeDocument/2006/relationships/hyperlink" Target="https://www.nerc.com/pa/comp/Reliability%20Standard%20Audits%20Worksheets%20DL/RSAW%20IRO-002-7_2021_v1.docx" TargetMode="External"/><Relationship Id="rId198" Type="http://schemas.openxmlformats.org/officeDocument/2006/relationships/hyperlink" Target="https://www.nerc.com/pa/Stand/Reliability%20Standards/IRO-002-7.pdf" TargetMode="External"/><Relationship Id="rId321" Type="http://schemas.openxmlformats.org/officeDocument/2006/relationships/hyperlink" Target="Assessment%20Report%20PC%20Filing%20to%20BCUC.pdf" TargetMode="External"/><Relationship Id="rId342" Type="http://schemas.openxmlformats.org/officeDocument/2006/relationships/hyperlink" Target="https://www.nerc.com/pa/Stand/RegionalReliabilityStandardsUnder%20Development/PRC-006-5_Implementation%20Plan_05212020.pdf" TargetMode="External"/><Relationship Id="rId363" Type="http://schemas.openxmlformats.org/officeDocument/2006/relationships/hyperlink" Target="https://www.nerc.com/pa/comp/Reliability%20Standard%20Audits%20Worksheets%20DL/RSAW%20TOP-001-5_2021_v1.docx" TargetMode="External"/><Relationship Id="rId384" Type="http://schemas.openxmlformats.org/officeDocument/2006/relationships/hyperlink" Target="Assessment%20Report%2011%20Filing%20to%20the%20BCUC%20(REV).pdf" TargetMode="External"/><Relationship Id="rId419" Type="http://schemas.openxmlformats.org/officeDocument/2006/relationships/hyperlink" Target="https://www.nerc.com/pa/Stand/Project%20201803%20Standards%20Efficiency%20Review%20Require/TOP-001-5_clean_04232019.pdf" TargetMode="External"/><Relationship Id="rId570" Type="http://schemas.openxmlformats.org/officeDocument/2006/relationships/hyperlink" Target="https://www.nerc.com/FilingsOrders/us/FERCOrdersRules/Order%20Approving_Rel_Std_Fac-013-2_2011.11.17.pdf" TargetMode="External"/><Relationship Id="rId202" Type="http://schemas.openxmlformats.org/officeDocument/2006/relationships/hyperlink" Target="../BC%20Approved%20Standards%20Library/IRO-002-7%20BC%20Redline.pdf" TargetMode="External"/><Relationship Id="rId223" Type="http://schemas.openxmlformats.org/officeDocument/2006/relationships/hyperlink" Target="https://www.nerc.com/pa/Stand/Project%20201803%20Standards%20Efficiency%20Review%20Require/2018_03_Technical_Rationale_Clean_04232019.pdf" TargetMode="External"/><Relationship Id="rId244" Type="http://schemas.openxmlformats.org/officeDocument/2006/relationships/hyperlink" Target="https://www.nerc.com/pa/Stand/Project%20201906%20Cold%20Weather%20DL/2019-06_Cold_Weather_Implementation_Plan_05182021.pdf" TargetMode="External"/><Relationship Id="rId430" Type="http://schemas.openxmlformats.org/officeDocument/2006/relationships/hyperlink" Target="../BC%20Approved%20Standards%20Library/TOP-001-5%20NERC%20Redline.pdf" TargetMode="External"/><Relationship Id="rId18" Type="http://schemas.openxmlformats.org/officeDocument/2006/relationships/hyperlink" Target="../BC%20Approved%20Standards%20Library/FAC-008-5%20BC%20Redline.pdf" TargetMode="External"/><Relationship Id="rId39" Type="http://schemas.openxmlformats.org/officeDocument/2006/relationships/hyperlink" Target="Assessment%20Report%2010%20Filing%20to%20the%20BCUC.pdf" TargetMode="External"/><Relationship Id="rId265" Type="http://schemas.openxmlformats.org/officeDocument/2006/relationships/hyperlink" Target="https://www.nerc.com/pa/comp/Reliability%20Standard%20Audits%20Worksheets%20DL/RSAW%20PRC-004-6_2021_v1.docx" TargetMode="External"/><Relationship Id="rId286" Type="http://schemas.openxmlformats.org/officeDocument/2006/relationships/hyperlink" Target="https://www.nerc.com/pa/Stand/Project%20201803%20Standards%20Efficiency%20Review%20Require/2018-03_clean_Implementation_Plan_04232019.pdf" TargetMode="External"/><Relationship Id="rId451" Type="http://schemas.openxmlformats.org/officeDocument/2006/relationships/hyperlink" Target="../BC%20Approved%20Standards%20Library/TOP-001-5%20NERC%20Redline.pdf" TargetMode="External"/><Relationship Id="rId472" Type="http://schemas.openxmlformats.org/officeDocument/2006/relationships/hyperlink" Target="https://www.nerc.com/pa/Stand/Project%20201803%20Standards%20Efficiency%20Review%20Require/2018_03_Technical_Rationale_Clean_04232019.pdf" TargetMode="External"/><Relationship Id="rId493" Type="http://schemas.openxmlformats.org/officeDocument/2006/relationships/hyperlink" Target="https://www.federalregister.gov/documents/2020/10/15/2020-20972/electric-reliability-organization-proposal-to-retire-requirements-in-reliability-standards-under-the" TargetMode="External"/><Relationship Id="rId507" Type="http://schemas.openxmlformats.org/officeDocument/2006/relationships/hyperlink" Target="https://www.federalregister.gov/documents/2020/10/15/2020-20972/electric-reliability-organization-proposal-to-retire-requirements-in-reliability-standards-under-the" TargetMode="External"/><Relationship Id="rId528" Type="http://schemas.openxmlformats.org/officeDocument/2006/relationships/hyperlink" Target="https://www.nerc.com/pa/Stand/Project%20201803%20Standards%20Efficiency%20Review%20Require/2018-03_clean_Implementation_Plan_04232019.pdf" TargetMode="External"/><Relationship Id="rId549" Type="http://schemas.openxmlformats.org/officeDocument/2006/relationships/hyperlink" Target="../BC%20Approved%20Standards%20Library/TOP-003-5%20NERC%20Redline.pdf" TargetMode="External"/><Relationship Id="rId50" Type="http://schemas.openxmlformats.org/officeDocument/2006/relationships/hyperlink" Target="https://www.nerc.com/pa/Stand/Project%20201906%20Cold%20Weather%20DL/2019-06_EOP-011-2_Clean_05182021.pdf" TargetMode="External"/><Relationship Id="rId104" Type="http://schemas.openxmlformats.org/officeDocument/2006/relationships/hyperlink" Target="https://www.nerc.com/pa/comp/Reliability%20Standard%20Audits%20Worksheets%20DL/RSAW%20FAC-008-5_2021_v1.docx" TargetMode="External"/><Relationship Id="rId125" Type="http://schemas.openxmlformats.org/officeDocument/2006/relationships/hyperlink" Target="https://www.nerc.com/pa/comp/Reliability%20Standard%20Audits%20Worksheets%20DL/RSAW%20INT-006-5_2021_v1.docx" TargetMode="External"/><Relationship Id="rId146" Type="http://schemas.openxmlformats.org/officeDocument/2006/relationships/hyperlink" Target="../BC%20Approved%20Standards%20Library/INT-006-5%20NERC%20Redline.pdf" TargetMode="External"/><Relationship Id="rId167" Type="http://schemas.openxmlformats.org/officeDocument/2006/relationships/hyperlink" Target="2015-05-15%20MRS%20Ass%208%20BCUC%20Submittal.pdf" TargetMode="External"/><Relationship Id="rId188" Type="http://schemas.openxmlformats.org/officeDocument/2006/relationships/hyperlink" Target="Assessment%20Report%2013%20Filing%20to%20the%20BCUC.pdf" TargetMode="External"/><Relationship Id="rId311" Type="http://schemas.openxmlformats.org/officeDocument/2006/relationships/hyperlink" Target="https://www.nerc.com/pa/Stand/RegionalReliabilityStandardsUnder%20Development/PRC-006-5_Clean_05212020.pdf" TargetMode="External"/><Relationship Id="rId332" Type="http://schemas.openxmlformats.org/officeDocument/2006/relationships/hyperlink" Target="../BC%20Approved%20Standards%20Library/PRC-006-5%20NERC%20Redline.pdf" TargetMode="External"/><Relationship Id="rId353" Type="http://schemas.openxmlformats.org/officeDocument/2006/relationships/hyperlink" Target="https://www.nerc.com/FilingsOrders/us/FERCOrdersRules/20201223-3046_RD21-1-000_AD_Signature.PDF" TargetMode="External"/><Relationship Id="rId374" Type="http://schemas.openxmlformats.org/officeDocument/2006/relationships/hyperlink" Target="Assessment%20Report%2011%20Filing%20to%20the%20BCUC%20(REV).pdf" TargetMode="External"/><Relationship Id="rId395" Type="http://schemas.openxmlformats.org/officeDocument/2006/relationships/hyperlink" Target="https://www.nerc.com/pa/comp/Reliability%20Standard%20Audits%20Worksheets%20DL/RSAW%20TOP-001-5_2021_v1.docx" TargetMode="External"/><Relationship Id="rId409" Type="http://schemas.openxmlformats.org/officeDocument/2006/relationships/hyperlink" Target="https://www.nerc.com/pa/Stand/Project%20201803%20Standards%20Efficiency%20Review%20Require/TOP-001-5_clean_04232019.pdf" TargetMode="External"/><Relationship Id="rId560" Type="http://schemas.openxmlformats.org/officeDocument/2006/relationships/hyperlink" Target="https://www.nerc.com/pa/Stand/Project%20201906%20Cold%20Weather%20DL/2019-06_Cold_Weather_Implementation_Plan_05182021.pdf" TargetMode="External"/><Relationship Id="rId71" Type="http://schemas.openxmlformats.org/officeDocument/2006/relationships/hyperlink" Target="https://www.nerc.com/pa/Stand/Project%20201803%20Standards%20Efficiency%20Review%20Require/2018-03_Implementation_Plan_01192021.pdf" TargetMode="External"/><Relationship Id="rId92" Type="http://schemas.openxmlformats.org/officeDocument/2006/relationships/hyperlink" Target="https://elibrary.ferc.gov/eLibrary/filelist?accession_num=20210824-3085" TargetMode="External"/><Relationship Id="rId213" Type="http://schemas.openxmlformats.org/officeDocument/2006/relationships/hyperlink" Target="https://www.federalregister.gov/documents/2020/10/15/2020-20972/electric-reliability-organization-proposal-to-retire-requirements-in-reliability-standards-under-the" TargetMode="External"/><Relationship Id="rId234" Type="http://schemas.openxmlformats.org/officeDocument/2006/relationships/hyperlink" Target="Assessment%20Report%2014%20Filing%20to%20the%20BCUC.pdf" TargetMode="External"/><Relationship Id="rId420" Type="http://schemas.openxmlformats.org/officeDocument/2006/relationships/hyperlink" Target="https://www.nerc.com/pa/Stand/Project%20201803%20Standards%20Efficiency%20Review%20Require/TOP-001-5_clean_04232019.pdf" TargetMode="External"/><Relationship Id="rId2" Type="http://schemas.openxmlformats.org/officeDocument/2006/relationships/hyperlink" Target="https://www.nerc.com/pa/Stand/Project%20201803%20Standards%20Efficiency%20Review%20Require/2018-03_FAC-008-5_clean_01192021.pdf" TargetMode="External"/><Relationship Id="rId29" Type="http://schemas.openxmlformats.org/officeDocument/2006/relationships/hyperlink" Target="../BC%20Approved%20Standards%20Library/FAC-008-5%20BC%20Redline.pdf" TargetMode="External"/><Relationship Id="rId255" Type="http://schemas.openxmlformats.org/officeDocument/2006/relationships/hyperlink" Target="https://www.nerc.com/pa/Stand/Reliability%20Standards/PRC-004-6.pdf" TargetMode="External"/><Relationship Id="rId276" Type="http://schemas.openxmlformats.org/officeDocument/2006/relationships/hyperlink" Target="../BC%20Approved%20Standards%20Library/PRC-004-6%20NERC%20Redline.pdf" TargetMode="External"/><Relationship Id="rId297" Type="http://schemas.openxmlformats.org/officeDocument/2006/relationships/hyperlink" Target="https://www.nerc.com/pa/comp/Reliability%20Standard%20Audits%20Worksheets%20DL/RSAW%20PRC-006-5_2021_v1.docx" TargetMode="External"/><Relationship Id="rId441" Type="http://schemas.openxmlformats.org/officeDocument/2006/relationships/hyperlink" Target="../BC%20Approved%20Standards%20Library/TOP-001-5%20NERC%20Redline.pdf" TargetMode="External"/><Relationship Id="rId462" Type="http://schemas.openxmlformats.org/officeDocument/2006/relationships/hyperlink" Target="https://www.nerc.com/pa/Stand/Project%20201803%20Standards%20Efficiency%20Review%20Require/2018_03_Technical_Rationale_Clean_04232019.pdf" TargetMode="External"/><Relationship Id="rId483" Type="http://schemas.openxmlformats.org/officeDocument/2006/relationships/hyperlink" Target="https://www.nerc.com/pa/Stand/Project%20201803%20Standards%20Efficiency%20Review%20Require/2018_03_Technical_Rationale_Clean_04232019.pdf" TargetMode="External"/><Relationship Id="rId518" Type="http://schemas.openxmlformats.org/officeDocument/2006/relationships/hyperlink" Target="https://www.nerc.com/pa/Stand/Project%20201803%20Standards%20Efficiency%20Review%20Require/2018-03_clean_Implementation_Plan_04232019.pdf" TargetMode="External"/><Relationship Id="rId539" Type="http://schemas.openxmlformats.org/officeDocument/2006/relationships/hyperlink" Target="https://www.nerc.com/pa/Stand/Project%20201906%20Cold%20Weather%20DL/2019-06_TOP-003-4_Clean_05182021.pdf" TargetMode="External"/><Relationship Id="rId40" Type="http://schemas.openxmlformats.org/officeDocument/2006/relationships/hyperlink" Target="Assessment%20Report%2010%20Filing%20to%20the%20BCUC.pdf" TargetMode="External"/><Relationship Id="rId115" Type="http://schemas.openxmlformats.org/officeDocument/2006/relationships/hyperlink" Target="https://www.nerc.com/pa/Stand/Reliability%20Standards/INT-004-3.1.pdf" TargetMode="External"/><Relationship Id="rId136" Type="http://schemas.openxmlformats.org/officeDocument/2006/relationships/hyperlink" Target="https://www.federalregister.gov/documents/2020/10/15/2020-20972/electric-reliability-organization-proposal-to-retire-requirements-in-reliability-standards-under-the" TargetMode="External"/><Relationship Id="rId157" Type="http://schemas.openxmlformats.org/officeDocument/2006/relationships/hyperlink" Target="https://www.nerc.com/pa/comp/Reliability%20Standard%20Audits%20Worksheets%20DL/RSAW%20INT-009-3_2021_v1.docx" TargetMode="External"/><Relationship Id="rId178" Type="http://schemas.openxmlformats.org/officeDocument/2006/relationships/hyperlink" Target="https://www.nerc.com/pa/comp/Reliability%20Standard%20Audits%20Worksheets%20DL/RSAW%20IRO-002-7_2021_v1.docx" TargetMode="External"/><Relationship Id="rId301" Type="http://schemas.openxmlformats.org/officeDocument/2006/relationships/hyperlink" Target="https://www.nerc.com/pa/comp/Reliability%20Standard%20Audits%20Worksheets%20DL/RSAW%20PRC-006-5_2021_v1.docx" TargetMode="External"/><Relationship Id="rId322" Type="http://schemas.openxmlformats.org/officeDocument/2006/relationships/hyperlink" Target="Assessment%20Report%20PC%20Filing%20to%20BCUC.pdf" TargetMode="External"/><Relationship Id="rId343" Type="http://schemas.openxmlformats.org/officeDocument/2006/relationships/hyperlink" Target="https://www.nerc.com/FilingsOrders/us/FERCOrdersRules/20201223-3046_RD21-1-000_AD_Signature.PDF" TargetMode="External"/><Relationship Id="rId364" Type="http://schemas.openxmlformats.org/officeDocument/2006/relationships/hyperlink" Target="Assessment%20Report%2011%20Filing%20to%20the%20BCUC%20(REV).pdf" TargetMode="External"/><Relationship Id="rId550" Type="http://schemas.openxmlformats.org/officeDocument/2006/relationships/hyperlink" Target="../BC%20Approved%20Standards%20Library/TOP-003-5%20NERC%20Redline.pdf" TargetMode="External"/><Relationship Id="rId61" Type="http://schemas.openxmlformats.org/officeDocument/2006/relationships/hyperlink" Target="Assessment%20Report%2010%20Filing%20to%20the%20BCUC.pdf" TargetMode="External"/><Relationship Id="rId82" Type="http://schemas.openxmlformats.org/officeDocument/2006/relationships/hyperlink" Target="../BC%20Approved%20Standards%20Library/EOP-011-2%20NERC%20Redline.pdf" TargetMode="External"/><Relationship Id="rId199" Type="http://schemas.openxmlformats.org/officeDocument/2006/relationships/hyperlink" Target="../BC%20Approved%20Standards%20Library/IRO-002-7%20BC%20Redline.pdf" TargetMode="External"/><Relationship Id="rId203" Type="http://schemas.openxmlformats.org/officeDocument/2006/relationships/hyperlink" Target="../BC%20Approved%20Standards%20Library/IRO-002-7%20BC%20Redline.pdf" TargetMode="External"/><Relationship Id="rId385" Type="http://schemas.openxmlformats.org/officeDocument/2006/relationships/hyperlink" Target="https://www.nerc.com/pa/comp/Reliability%20Standard%20Audits%20Worksheets%20DL/RSAW%20TOP-001-5_2021_v1.docx" TargetMode="External"/><Relationship Id="rId571" Type="http://schemas.openxmlformats.org/officeDocument/2006/relationships/hyperlink" Target="https://www.nerc.com/FilingsOrders/us/FERCOrdersRules/Order%20Approving_Rel_Std_Fac-013-2_2011.11.17.pdf" TargetMode="External"/><Relationship Id="rId19" Type="http://schemas.openxmlformats.org/officeDocument/2006/relationships/hyperlink" Target="2014%2005%2001%20BCH%20MRS%20RPT%207%20Final.pdf" TargetMode="External"/><Relationship Id="rId224" Type="http://schemas.openxmlformats.org/officeDocument/2006/relationships/hyperlink" Target="https://www.nerc.com/pa/Stand/Project%20201803%20Standards%20Efficiency%20Review%20Require/2018_03_Technical_Rationale_Clean_04232019.pdf" TargetMode="External"/><Relationship Id="rId245" Type="http://schemas.openxmlformats.org/officeDocument/2006/relationships/hyperlink" Target="https://www.nerc.com/pa/Stand/Project%20201906%20Cold%20Weather%20DL/2019-06_Cold_Weather_Implementation_Plan_05182021.pdf" TargetMode="External"/><Relationship Id="rId266" Type="http://schemas.openxmlformats.org/officeDocument/2006/relationships/hyperlink" Target="mrs_report_27march2009.pdf" TargetMode="External"/><Relationship Id="rId287" Type="http://schemas.openxmlformats.org/officeDocument/2006/relationships/hyperlink" Target="https://www.nerc.com/pa/Stand/Project%20201803%20Standards%20Efficiency%20Review%20Require/2018-03_clean_Implementation_Plan_04232019.pdf" TargetMode="External"/><Relationship Id="rId410" Type="http://schemas.openxmlformats.org/officeDocument/2006/relationships/hyperlink" Target="https://www.nerc.com/pa/Stand/Project%20201803%20Standards%20Efficiency%20Review%20Require/TOP-001-5_clean_04232019.pdf" TargetMode="External"/><Relationship Id="rId431" Type="http://schemas.openxmlformats.org/officeDocument/2006/relationships/hyperlink" Target="../BC%20Approved%20Standards%20Library/TOP-001-5%20NERC%20Redline.pdf" TargetMode="External"/><Relationship Id="rId452" Type="http://schemas.openxmlformats.org/officeDocument/2006/relationships/hyperlink" Target="../BC%20Approved%20Standards%20Library/TOP-001-5%20NERC%20Redline.pdf" TargetMode="External"/><Relationship Id="rId473" Type="http://schemas.openxmlformats.org/officeDocument/2006/relationships/hyperlink" Target="https://www.nerc.com/pa/Stand/Project%20201803%20Standards%20Efficiency%20Review%20Require/2018_03_Technical_Rationale_Clean_04232019.pdf" TargetMode="External"/><Relationship Id="rId494" Type="http://schemas.openxmlformats.org/officeDocument/2006/relationships/hyperlink" Target="https://www.nerc.com/pa/Stand/Project%20201803%20Standards%20Efficiency%20Review%20Require/2018-03_clean_Implementation_Plan_04232019.pdf" TargetMode="External"/><Relationship Id="rId508" Type="http://schemas.openxmlformats.org/officeDocument/2006/relationships/hyperlink" Target="https://www.nerc.com/pa/Stand/Project%20201803%20Standards%20Efficiency%20Review%20Require/2018-03_clean_Implementation_Plan_04232019.pdf" TargetMode="External"/><Relationship Id="rId529" Type="http://schemas.openxmlformats.org/officeDocument/2006/relationships/hyperlink" Target="https://www.federalregister.gov/documents/2020/10/15/2020-20972/electric-reliability-organization-proposal-to-retire-requirements-in-reliability-standards-under-the" TargetMode="External"/><Relationship Id="rId30" Type="http://schemas.openxmlformats.org/officeDocument/2006/relationships/hyperlink" Target="https://www.federalregister.gov/documents/2021/04/29/2021-08571/wecc-regional-reliability-standard-bal-002-wecc-3-contingency-reserve" TargetMode="External"/><Relationship Id="rId105" Type="http://schemas.openxmlformats.org/officeDocument/2006/relationships/hyperlink" Target="../BC%20Approved%20Standards%20Library/FAC-008-5%20BC%20Redline.pdf" TargetMode="External"/><Relationship Id="rId126" Type="http://schemas.openxmlformats.org/officeDocument/2006/relationships/hyperlink" Target="https://www.nerc.com/pa/comp/Reliability%20Standard%20Audits%20Worksheets%20DL/RSAW%20INT-006-5_2021_v1.docx" TargetMode="External"/><Relationship Id="rId147" Type="http://schemas.openxmlformats.org/officeDocument/2006/relationships/hyperlink" Target="../BC%20Approved%20Standards%20Library/INT-006-5%20NERC%20Redline.pdf" TargetMode="External"/><Relationship Id="rId168" Type="http://schemas.openxmlformats.org/officeDocument/2006/relationships/hyperlink" Target="2015-05-15%20MRS%20Ass%208%20BCUC%20Submittal.pdf" TargetMode="External"/><Relationship Id="rId312" Type="http://schemas.openxmlformats.org/officeDocument/2006/relationships/hyperlink" Target="https://www.nerc.com/pa/Stand/RegionalReliabilityStandardsUnder%20Development/PRC-006-5_Clean_05212020.pdf" TargetMode="External"/><Relationship Id="rId333" Type="http://schemas.openxmlformats.org/officeDocument/2006/relationships/hyperlink" Target="../BC%20Approved%20Standards%20Library/PRC-006-5%20NERC%20Redline.pdf" TargetMode="External"/><Relationship Id="rId354" Type="http://schemas.openxmlformats.org/officeDocument/2006/relationships/hyperlink" Target="https://www.nerc.com/pa/Stand/RegionalReliabilityStandardsUnder%20Development/PRC-006-5_Implementation%20Plan_05212020.pdf" TargetMode="External"/><Relationship Id="rId540" Type="http://schemas.openxmlformats.org/officeDocument/2006/relationships/hyperlink" Target="https://www.nerc.com/pa/Stand/Project%20201906%20Cold%20Weather%20DL/2019-06_TOP-003-4_Clean_05182021.pdf" TargetMode="External"/><Relationship Id="rId51" Type="http://schemas.openxmlformats.org/officeDocument/2006/relationships/hyperlink" Target="https://www.nerc.com/pa/Stand/Project%20201906%20Cold%20Weather%20DL/2019-06_EOP-011-2_Clean_05182021.pdf" TargetMode="External"/><Relationship Id="rId72" Type="http://schemas.openxmlformats.org/officeDocument/2006/relationships/hyperlink" Target="https://www.nerc.com/pa/Stand/Project%20201906%20Cold%20Weather%20DL/2019-06_Cold_Weather_Implementation_Plan_05182021.pdf" TargetMode="External"/><Relationship Id="rId93" Type="http://schemas.openxmlformats.org/officeDocument/2006/relationships/hyperlink" Target="https://elibrary.ferc.gov/eLibrary/filelist?accession_num=20210824-3085" TargetMode="External"/><Relationship Id="rId189" Type="http://schemas.openxmlformats.org/officeDocument/2006/relationships/hyperlink" Target="Assessment%20Report%2013%20Filing%20to%20the%20BCUC.pdf" TargetMode="External"/><Relationship Id="rId375" Type="http://schemas.openxmlformats.org/officeDocument/2006/relationships/hyperlink" Target="https://www.nerc.com/pa/comp/Reliability%20Standard%20Audits%20Worksheets%20DL/RSAW%20TOP-001-5_2021_v1.docx" TargetMode="External"/><Relationship Id="rId396" Type="http://schemas.openxmlformats.org/officeDocument/2006/relationships/hyperlink" Target="Assessment%20Report%2011%20Filing%20to%20the%20BCUC%20(REV).pdf" TargetMode="External"/><Relationship Id="rId561" Type="http://schemas.openxmlformats.org/officeDocument/2006/relationships/hyperlink" Target="https://elibrary.ferc.gov/eLibrary/filelist?accession_num=20210824-3085" TargetMode="External"/><Relationship Id="rId3" Type="http://schemas.openxmlformats.org/officeDocument/2006/relationships/hyperlink" Target="https://www.nerc.com/pa/Stand/Project%20201803%20Standards%20Efficiency%20Review%20Require/2018-03_FAC-008-5_clean_01192021.pdf" TargetMode="External"/><Relationship Id="rId214" Type="http://schemas.openxmlformats.org/officeDocument/2006/relationships/hyperlink" Target="https://www.nerc.com/pa/Stand/Project%20201803%20Standards%20Efficiency%20Review%20Require/2018-03_clean_Implementation_Plan_04232019.pdf" TargetMode="External"/><Relationship Id="rId235" Type="http://schemas.openxmlformats.org/officeDocument/2006/relationships/hyperlink" Target="Assessment%20Report%2014%20Filing%20to%20the%20BCUC.pdf" TargetMode="External"/><Relationship Id="rId256" Type="http://schemas.openxmlformats.org/officeDocument/2006/relationships/hyperlink" Target="https://www.nerc.com/pa/Stand/Reliability%20Standards/PRC-004-6.pdf" TargetMode="External"/><Relationship Id="rId277" Type="http://schemas.openxmlformats.org/officeDocument/2006/relationships/hyperlink" Target="../BC%20Approved%20Standards%20Library/PRC-004-6%20NERC%20Redline.pdf" TargetMode="External"/><Relationship Id="rId298" Type="http://schemas.openxmlformats.org/officeDocument/2006/relationships/hyperlink" Target="https://www.nerc.com/pa/comp/Reliability%20Standard%20Audits%20Worksheets%20DL/RSAW%20PRC-006-5_2021_v1.docx" TargetMode="External"/><Relationship Id="rId400" Type="http://schemas.openxmlformats.org/officeDocument/2006/relationships/hyperlink" Target="Assessment%20Report%2011%20Filing%20to%20the%20BCUC%20(REV).pdf" TargetMode="External"/><Relationship Id="rId421" Type="http://schemas.openxmlformats.org/officeDocument/2006/relationships/hyperlink" Target="https://www.nerc.com/pa/Stand/Project%20201803%20Standards%20Efficiency%20Review%20Require/TOP-001-5_clean_04232019.pdf" TargetMode="External"/><Relationship Id="rId442" Type="http://schemas.openxmlformats.org/officeDocument/2006/relationships/hyperlink" Target="../BC%20Approved%20Standards%20Library/TOP-001-5%20NERC%20Redline.pdf" TargetMode="External"/><Relationship Id="rId463" Type="http://schemas.openxmlformats.org/officeDocument/2006/relationships/hyperlink" Target="https://www.nerc.com/pa/Stand/Project%20201803%20Standards%20Efficiency%20Review%20Require/2018_03_Technical_Rationale_Clean_04232019.pdf" TargetMode="External"/><Relationship Id="rId484" Type="http://schemas.openxmlformats.org/officeDocument/2006/relationships/hyperlink" Target="https://www.nerc.com/pa/Stand/Project%20201803%20Standards%20Efficiency%20Review%20Require/2018_03_Technical_Rationale_Clean_04232019.pdf" TargetMode="External"/><Relationship Id="rId519" Type="http://schemas.openxmlformats.org/officeDocument/2006/relationships/hyperlink" Target="https://www.federalregister.gov/documents/2020/10/15/2020-20972/electric-reliability-organization-proposal-to-retire-requirements-in-reliability-standards-under-the" TargetMode="External"/><Relationship Id="rId116" Type="http://schemas.openxmlformats.org/officeDocument/2006/relationships/hyperlink" Target="https://www.nerc.com/pa/Stand/Reliability%20Standards/INT-004-3.1.pdf" TargetMode="External"/><Relationship Id="rId137" Type="http://schemas.openxmlformats.org/officeDocument/2006/relationships/hyperlink" Target="https://www.federalregister.gov/documents/2020/10/15/2020-20972/electric-reliability-organization-proposal-to-retire-requirements-in-reliability-standards-under-the" TargetMode="External"/><Relationship Id="rId158" Type="http://schemas.openxmlformats.org/officeDocument/2006/relationships/hyperlink" Target="https://www.nerc.com/pa/comp/Reliability%20Standard%20Audits%20Worksheets%20DL/RSAW%20INT-009-3_2021_v1.docx" TargetMode="External"/><Relationship Id="rId302" Type="http://schemas.openxmlformats.org/officeDocument/2006/relationships/hyperlink" Target="https://www.nerc.com/pa/Stand/RegionalReliabilityStandardsUnder%20Development/PRC-006-5_Clean_05212020.pdf" TargetMode="External"/><Relationship Id="rId323" Type="http://schemas.openxmlformats.org/officeDocument/2006/relationships/hyperlink" Target="Assessment%20Report%20PC%20Filing%20to%20BCUC.pdf" TargetMode="External"/><Relationship Id="rId344" Type="http://schemas.openxmlformats.org/officeDocument/2006/relationships/hyperlink" Target="https://www.nerc.com/pa/Stand/RegionalReliabilityStandardsUnder%20Development/PRC-006-5_Implementation%20Plan_05212020.pdf" TargetMode="External"/><Relationship Id="rId530" Type="http://schemas.openxmlformats.org/officeDocument/2006/relationships/hyperlink" Target="https://www.nerc.com/pa/Stand/Project%20201803%20Standards%20Efficiency%20Review%20Require/2018-03_clean_Implementation_Plan_04232019.pdf" TargetMode="External"/><Relationship Id="rId20" Type="http://schemas.openxmlformats.org/officeDocument/2006/relationships/hyperlink" Target="2014%2005%2001%20BCH%20MRS%20RPT%207%20Final.pdf" TargetMode="External"/><Relationship Id="rId41" Type="http://schemas.openxmlformats.org/officeDocument/2006/relationships/hyperlink" Target="https://www.nerc.com/pa/Stand/Reliability%20Standards/BAL-002-WECC-3.pdf" TargetMode="External"/><Relationship Id="rId62" Type="http://schemas.openxmlformats.org/officeDocument/2006/relationships/hyperlink" Target="Assessment%20Report%2010%20Filing%20to%20the%20BCUC.pdf" TargetMode="External"/><Relationship Id="rId83" Type="http://schemas.openxmlformats.org/officeDocument/2006/relationships/hyperlink" Target="../BC%20Approved%20Standards%20Library/EOP-011-2%20NERC%20Redline.pdf" TargetMode="External"/><Relationship Id="rId179" Type="http://schemas.openxmlformats.org/officeDocument/2006/relationships/hyperlink" Target="https://www.nerc.com/pa/comp/Reliability%20Standard%20Audits%20Worksheets%20DL/RSAW%20IRO-002-7_2021_v1.docx" TargetMode="External"/><Relationship Id="rId365" Type="http://schemas.openxmlformats.org/officeDocument/2006/relationships/hyperlink" Target="https://www.nerc.com/pa/comp/Reliability%20Standard%20Audits%20Worksheets%20DL/RSAW%20TOP-001-5_2021_v1.docx" TargetMode="External"/><Relationship Id="rId386" Type="http://schemas.openxmlformats.org/officeDocument/2006/relationships/hyperlink" Target="Assessment%20Report%2011%20Filing%20to%20the%20BCUC%20(REV).pdf" TargetMode="External"/><Relationship Id="rId551" Type="http://schemas.openxmlformats.org/officeDocument/2006/relationships/hyperlink" Target="../BC%20Approved%20Standards%20Library/TOP-003-5%20NERC%20Redline.pdf" TargetMode="External"/><Relationship Id="rId572" Type="http://schemas.openxmlformats.org/officeDocument/2006/relationships/hyperlink" Target="https://www.nerc.com/pa/Stand/httpwwwqanerccompaStandPagesProject201010FACOrder7/Project_2010-10_FAC-013_Implementation_Plan_clean.pdf" TargetMode="External"/><Relationship Id="rId190" Type="http://schemas.openxmlformats.org/officeDocument/2006/relationships/hyperlink" Target="Assessment%20Report%2013%20Filing%20to%20the%20BCUC.pdf" TargetMode="External"/><Relationship Id="rId204" Type="http://schemas.openxmlformats.org/officeDocument/2006/relationships/hyperlink" Target="../BC%20Approved%20Standards%20Library/IRO-002-7%20BC%20Redline.pdf" TargetMode="External"/><Relationship Id="rId225" Type="http://schemas.openxmlformats.org/officeDocument/2006/relationships/hyperlink" Target="https://www.nerc.com/pa/Stand/Project%20201803%20Standards%20Efficiency%20Review%20Require/2018_03_Technical_Rationale_Clean_04232019.pdf" TargetMode="External"/><Relationship Id="rId246" Type="http://schemas.openxmlformats.org/officeDocument/2006/relationships/hyperlink" Target="https://www.federalregister.gov/documents/2020/10/15/2020-20972/electric-reliability-organization-proposal-to-retire-requirements-in-reliability-standards-under-the" TargetMode="External"/><Relationship Id="rId267" Type="http://schemas.openxmlformats.org/officeDocument/2006/relationships/hyperlink" Target="Assessment%20Report%2009%20Filing%20to%20the%20BCUC.pdf" TargetMode="External"/><Relationship Id="rId288" Type="http://schemas.openxmlformats.org/officeDocument/2006/relationships/hyperlink" Target="https://www.nerc.com/pa/Stand/Project%20201803%20Standards%20Efficiency%20Review%20Require/2018-03_clean_Implementation_Plan_04232019.pdf" TargetMode="External"/><Relationship Id="rId411" Type="http://schemas.openxmlformats.org/officeDocument/2006/relationships/hyperlink" Target="https://www.nerc.com/pa/Stand/Project%20201803%20Standards%20Efficiency%20Review%20Require/TOP-001-5_clean_04232019.pdf" TargetMode="External"/><Relationship Id="rId432" Type="http://schemas.openxmlformats.org/officeDocument/2006/relationships/hyperlink" Target="../BC%20Approved%20Standards%20Library/TOP-001-5%20NERC%20Redline.pdf" TargetMode="External"/><Relationship Id="rId453" Type="http://schemas.openxmlformats.org/officeDocument/2006/relationships/hyperlink" Target="https://www.nerc.com/pa/Stand/Project%20201803%20Standards%20Efficiency%20Review%20Require/2018_03_Technical_Rationale_Clean_04232019.pdf" TargetMode="External"/><Relationship Id="rId474" Type="http://schemas.openxmlformats.org/officeDocument/2006/relationships/hyperlink" Target="https://www.nerc.com/pa/Stand/Project%20201803%20Standards%20Efficiency%20Review%20Require/2018_03_Technical_Rationale_Clean_04232019.pdf" TargetMode="External"/><Relationship Id="rId509" Type="http://schemas.openxmlformats.org/officeDocument/2006/relationships/hyperlink" Target="https://www.federalregister.gov/documents/2020/10/15/2020-20972/electric-reliability-organization-proposal-to-retire-requirements-in-reliability-standards-under-the" TargetMode="External"/><Relationship Id="rId106" Type="http://schemas.openxmlformats.org/officeDocument/2006/relationships/hyperlink" Target="2014%2005%2001%20BCH%20MRS%20RPT%207%20Final.pdf" TargetMode="External"/><Relationship Id="rId127" Type="http://schemas.openxmlformats.org/officeDocument/2006/relationships/hyperlink" Target="https://www.nerc.com/pa/comp/Reliability%20Standard%20Audits%20Worksheets%20DL/RSAW%20INT-006-5_2021_v1.docx" TargetMode="External"/><Relationship Id="rId313" Type="http://schemas.openxmlformats.org/officeDocument/2006/relationships/hyperlink" Target="Assessment%20Report%20PC%20Filing%20to%20BCUC.pdf" TargetMode="External"/><Relationship Id="rId495" Type="http://schemas.openxmlformats.org/officeDocument/2006/relationships/hyperlink" Target="https://www.federalregister.gov/documents/2020/10/15/2020-20972/electric-reliability-organization-proposal-to-retire-requirements-in-reliability-standards-under-the" TargetMode="External"/><Relationship Id="rId10" Type="http://schemas.openxmlformats.org/officeDocument/2006/relationships/hyperlink" Target="https://www.nerc.com/pa/comp/Reliability%20Standard%20Audits%20Worksheets%20DL/RSAW%20FAC-008-5_2021_v1.docx" TargetMode="External"/><Relationship Id="rId31" Type="http://schemas.openxmlformats.org/officeDocument/2006/relationships/hyperlink" Target="https://www.nerc.com/pa/Stand/Reliability%20Standards/BAL-002-WECC-3.pdf" TargetMode="External"/><Relationship Id="rId52" Type="http://schemas.openxmlformats.org/officeDocument/2006/relationships/hyperlink" Target="https://www.nerc.com/pa/Stand/Project%20201906%20Cold%20Weather%20DL/2019-06_EOP-011-2_Clean_05182021.pdf" TargetMode="External"/><Relationship Id="rId73" Type="http://schemas.openxmlformats.org/officeDocument/2006/relationships/hyperlink" Target="https://www.nerc.com/pa/Stand/Project%20201906%20Cold%20Weather%20DL/2019-06_Cold_Weather_Implementation_Plan_05182021.pdf" TargetMode="External"/><Relationship Id="rId94" Type="http://schemas.openxmlformats.org/officeDocument/2006/relationships/hyperlink" Target="https://elibrary.ferc.gov/eLibrary/filelist?accession_num=20210824-3085" TargetMode="External"/><Relationship Id="rId148" Type="http://schemas.openxmlformats.org/officeDocument/2006/relationships/hyperlink" Target="2015-05-15%20MRS%20Ass%208%20BCUC%20Submittal.pdf" TargetMode="External"/><Relationship Id="rId169" Type="http://schemas.openxmlformats.org/officeDocument/2006/relationships/hyperlink" Target="2015-05-15%20MRS%20Ass%208%20BCUC%20Submittal.pdf" TargetMode="External"/><Relationship Id="rId334" Type="http://schemas.openxmlformats.org/officeDocument/2006/relationships/hyperlink" Target="../BC%20Approved%20Standards%20Library/PRC-006-5%20NERC%20Redline.pdf" TargetMode="External"/><Relationship Id="rId355" Type="http://schemas.openxmlformats.org/officeDocument/2006/relationships/hyperlink" Target="https://www.nerc.com/FilingsOrders/us/FERCOrdersRules/20201223-3046_RD21-1-000_AD_Signature.PDF" TargetMode="External"/><Relationship Id="rId376" Type="http://schemas.openxmlformats.org/officeDocument/2006/relationships/hyperlink" Target="Assessment%20Report%2011%20Filing%20to%20the%20BCUC%20(REV).pdf" TargetMode="External"/><Relationship Id="rId397" Type="http://schemas.openxmlformats.org/officeDocument/2006/relationships/hyperlink" Target="https://www.nerc.com/pa/comp/Reliability%20Standard%20Audits%20Worksheets%20DL/RSAW%20TOP-001-5_2021_v1.docx" TargetMode="External"/><Relationship Id="rId520" Type="http://schemas.openxmlformats.org/officeDocument/2006/relationships/hyperlink" Target="https://www.nerc.com/pa/Stand/Project%20201803%20Standards%20Efficiency%20Review%20Require/2018-03_clean_Implementation_Plan_04232019.pdf" TargetMode="External"/><Relationship Id="rId541" Type="http://schemas.openxmlformats.org/officeDocument/2006/relationships/hyperlink" Target="https://www.nerc.com/pa/Stand/Project%20201906%20Cold%20Weather%20DL/2019-06_TOP-003-4_Clean_05182021.pdf" TargetMode="External"/><Relationship Id="rId562" Type="http://schemas.openxmlformats.org/officeDocument/2006/relationships/hyperlink" Target="https://www.nerc.com/pa/Stand/Project%20201906%20Cold%20Weather%20DL/2019-06_Cold_Weather_Implementation_Plan_05182021.pdf" TargetMode="External"/><Relationship Id="rId4" Type="http://schemas.openxmlformats.org/officeDocument/2006/relationships/hyperlink" Target="https://www.nerc.com/pa/Stand/Project%20201803%20Standards%20Efficiency%20Review%20Require/2018-03_FAC-008-5_clean_01192021.pdf" TargetMode="External"/><Relationship Id="rId180" Type="http://schemas.openxmlformats.org/officeDocument/2006/relationships/hyperlink" Target="https://www.nerc.com/pa/comp/Reliability%20Standard%20Audits%20Worksheets%20DL/RSAW%20IRO-002-7_2021_v1.docx" TargetMode="External"/><Relationship Id="rId215" Type="http://schemas.openxmlformats.org/officeDocument/2006/relationships/hyperlink" Target="https://www.federalregister.gov/documents/2020/10/15/2020-20972/electric-reliability-organization-proposal-to-retire-requirements-in-reliability-standards-under-the" TargetMode="External"/><Relationship Id="rId236" Type="http://schemas.openxmlformats.org/officeDocument/2006/relationships/hyperlink" Target="Assessment%20Report%2014%20Filing%20to%20the%20BCUC.pdf" TargetMode="External"/><Relationship Id="rId257" Type="http://schemas.openxmlformats.org/officeDocument/2006/relationships/hyperlink" Target="https://www.nerc.com/pa/Stand/Reliability%20Standards/PRC-004-6.pdf" TargetMode="External"/><Relationship Id="rId278" Type="http://schemas.openxmlformats.org/officeDocument/2006/relationships/hyperlink" Target="../BC%20Approved%20Standards%20Library/PRC-004-6%20NERC%20Redline.pdf" TargetMode="External"/><Relationship Id="rId401" Type="http://schemas.openxmlformats.org/officeDocument/2006/relationships/hyperlink" Target="https://www.nerc.com/pa/comp/Reliability%20Standard%20Audits%20Worksheets%20DL/RSAW%20TOP-001-5_2021_v1.docx" TargetMode="External"/><Relationship Id="rId422" Type="http://schemas.openxmlformats.org/officeDocument/2006/relationships/hyperlink" Target="https://www.nerc.com/pa/Stand/Project%20201803%20Standards%20Efficiency%20Review%20Require/TOP-001-5_clean_04232019.pdf" TargetMode="External"/><Relationship Id="rId443" Type="http://schemas.openxmlformats.org/officeDocument/2006/relationships/hyperlink" Target="../BC%20Approved%20Standards%20Library/TOP-001-5%20NERC%20Redline.pdf" TargetMode="External"/><Relationship Id="rId464" Type="http://schemas.openxmlformats.org/officeDocument/2006/relationships/hyperlink" Target="https://www.nerc.com/pa/Stand/Project%20201803%20Standards%20Efficiency%20Review%20Require/2018_03_Technical_Rationale_Clean_04232019.pdf" TargetMode="External"/><Relationship Id="rId303" Type="http://schemas.openxmlformats.org/officeDocument/2006/relationships/hyperlink" Target="https://www.nerc.com/pa/Stand/RegionalReliabilityStandardsUnder%20Development/PRC-006-5_Clean_05212020.pdf" TargetMode="External"/><Relationship Id="rId485" Type="http://schemas.openxmlformats.org/officeDocument/2006/relationships/hyperlink" Target="https://www.nerc.com/pa/Stand/Project%20201803%20Standards%20Efficiency%20Review%20Require/2018_03_Technical_Rationale_Clean_04232019.pdf" TargetMode="External"/><Relationship Id="rId42" Type="http://schemas.openxmlformats.org/officeDocument/2006/relationships/hyperlink" Target="../BC%20Approved%20Standards%20Library/BAL-002-WECC-3%20NERC%20Redline.pdf" TargetMode="External"/><Relationship Id="rId84" Type="http://schemas.openxmlformats.org/officeDocument/2006/relationships/hyperlink" Target="../BC%20Approved%20Standards%20Library/EOP-011-2%20NERC%20Redline.pdf" TargetMode="External"/><Relationship Id="rId138" Type="http://schemas.openxmlformats.org/officeDocument/2006/relationships/hyperlink" Target="2015-05-15%20MRS%20Ass%208%20BCUC%20Submittal.pdf" TargetMode="External"/><Relationship Id="rId345" Type="http://schemas.openxmlformats.org/officeDocument/2006/relationships/hyperlink" Target="https://www.nerc.com/FilingsOrders/us/FERCOrdersRules/20201223-3046_RD21-1-000_AD_Signature.PDF" TargetMode="External"/><Relationship Id="rId387" Type="http://schemas.openxmlformats.org/officeDocument/2006/relationships/hyperlink" Target="https://www.nerc.com/pa/comp/Reliability%20Standard%20Audits%20Worksheets%20DL/RSAW%20TOP-001-5_2021_v1.docx" TargetMode="External"/><Relationship Id="rId510" Type="http://schemas.openxmlformats.org/officeDocument/2006/relationships/hyperlink" Target="https://www.nerc.com/pa/Stand/Project%20201803%20Standards%20Efficiency%20Review%20Require/2018-03_clean_Implementation_Plan_04232019.pdf" TargetMode="External"/><Relationship Id="rId552" Type="http://schemas.openxmlformats.org/officeDocument/2006/relationships/hyperlink" Target="../BC%20Approved%20Standards%20Library/TOP-003-5%20NERC%20Redline.pdf" TargetMode="External"/><Relationship Id="rId191" Type="http://schemas.openxmlformats.org/officeDocument/2006/relationships/hyperlink" Target="https://www.nerc.com/pa/Stand/Reliability%20Standards/IRO-002-7.pdf" TargetMode="External"/><Relationship Id="rId205" Type="http://schemas.openxmlformats.org/officeDocument/2006/relationships/hyperlink" Target="../BC%20Approved%20Standards%20Library/IRO-002-7%20BC%20Redline.pdf" TargetMode="External"/><Relationship Id="rId247" Type="http://schemas.openxmlformats.org/officeDocument/2006/relationships/hyperlink" Target="https://www.nerc.com/pa/Stand/Project%20201803%20Standards%20Efficiency%20Review%20Require/2018-03_clean_Implementation_Plan_04232019.pdf" TargetMode="External"/><Relationship Id="rId412" Type="http://schemas.openxmlformats.org/officeDocument/2006/relationships/hyperlink" Target="https://www.nerc.com/pa/Stand/Project%20201803%20Standards%20Efficiency%20Review%20Require/TOP-001-5_clean_04232019.pdf" TargetMode="External"/><Relationship Id="rId107" Type="http://schemas.openxmlformats.org/officeDocument/2006/relationships/hyperlink" Target="https://www.nerc.com/pa/Stand/Project%20201803%20Standards%20Efficiency%20Review%20Require/2018-03_Implementation_Plan_01192021.pdf" TargetMode="External"/><Relationship Id="rId289" Type="http://schemas.openxmlformats.org/officeDocument/2006/relationships/hyperlink" Target="https://www.nerc.com/pa/Stand/Project%20201803%20Standards%20Efficiency%20Review%20Require/2018-03_clean_Implementation_Plan_04232019.pdf" TargetMode="External"/><Relationship Id="rId454" Type="http://schemas.openxmlformats.org/officeDocument/2006/relationships/hyperlink" Target="https://www.nerc.com/pa/Stand/Project%20201803%20Standards%20Efficiency%20Review%20Require/2018_03_Technical_Rationale_Clean_04232019.pdf" TargetMode="External"/><Relationship Id="rId496" Type="http://schemas.openxmlformats.org/officeDocument/2006/relationships/hyperlink" Target="https://www.nerc.com/pa/Stand/Project%20201803%20Standards%20Efficiency%20Review%20Require/2018-03_clean_Implementation_Plan_04232019.pdf" TargetMode="External"/><Relationship Id="rId11" Type="http://schemas.openxmlformats.org/officeDocument/2006/relationships/hyperlink" Target="https://www.nerc.com/pa/comp/Reliability%20Standard%20Audits%20Worksheets%20DL/RSAW%20FAC-008-5_2021_v1.docx" TargetMode="External"/><Relationship Id="rId53" Type="http://schemas.openxmlformats.org/officeDocument/2006/relationships/hyperlink" Target="https://www.nerc.com/pa/Stand/Project%20201906%20Cold%20Weather%20DL/2019-06_EOP-011-2_Clean_05182021.pdf" TargetMode="External"/><Relationship Id="rId149" Type="http://schemas.openxmlformats.org/officeDocument/2006/relationships/hyperlink" Target="2015-05-15%20MRS%20Ass%208%20BCUC%20Submittal.pdf" TargetMode="External"/><Relationship Id="rId314" Type="http://schemas.openxmlformats.org/officeDocument/2006/relationships/hyperlink" Target="Assessment%20Report%20PC%20Filing%20to%20BCUC.pdf" TargetMode="External"/><Relationship Id="rId356" Type="http://schemas.openxmlformats.org/officeDocument/2006/relationships/hyperlink" Target="https://www.nerc.com/pa/Stand/RegionalReliabilityStandardsUnder%20Development/PRC-006-5_Implementation%20Plan_05212020.pdf" TargetMode="External"/><Relationship Id="rId398" Type="http://schemas.openxmlformats.org/officeDocument/2006/relationships/hyperlink" Target="Assessment%20Report%2011%20Filing%20to%20the%20BCUC%20(REV).pdf" TargetMode="External"/><Relationship Id="rId521" Type="http://schemas.openxmlformats.org/officeDocument/2006/relationships/hyperlink" Target="https://www.federalregister.gov/documents/2020/10/15/2020-20972/electric-reliability-organization-proposal-to-retire-requirements-in-reliability-standards-under-the" TargetMode="External"/><Relationship Id="rId563" Type="http://schemas.openxmlformats.org/officeDocument/2006/relationships/hyperlink" Target="https://elibrary.ferc.gov/eLibrary/filelist?accession_num=20210824-3085" TargetMode="External"/><Relationship Id="rId95" Type="http://schemas.openxmlformats.org/officeDocument/2006/relationships/hyperlink" Target="https://elibrary.ferc.gov/eLibrary/filelist?accession_num=20210824-3085" TargetMode="External"/><Relationship Id="rId160" Type="http://schemas.openxmlformats.org/officeDocument/2006/relationships/hyperlink" Target="../BC%20Approved%20Standards%20Library/INT-009-3%20NERC%20Redline.pdf" TargetMode="External"/><Relationship Id="rId216" Type="http://schemas.openxmlformats.org/officeDocument/2006/relationships/hyperlink" Target="https://www.nerc.com/pa/Stand/Project%20201803%20Standards%20Efficiency%20Review%20Require/2018-03_clean_Implementation_Plan_04232019.pdf" TargetMode="External"/><Relationship Id="rId423" Type="http://schemas.openxmlformats.org/officeDocument/2006/relationships/hyperlink" Target="https://www.nerc.com/pa/Stand/Project%20201803%20Standards%20Efficiency%20Review%20Require/TOP-001-5_clean_04232019.pdf" TargetMode="External"/><Relationship Id="rId258" Type="http://schemas.openxmlformats.org/officeDocument/2006/relationships/hyperlink" Target="https://www.nerc.com/pa/Stand/Reliability%20Standards/PRC-004-6.pdf" TargetMode="External"/><Relationship Id="rId465" Type="http://schemas.openxmlformats.org/officeDocument/2006/relationships/hyperlink" Target="https://www.nerc.com/pa/Stand/Project%20201803%20Standards%20Efficiency%20Review%20Require/2018_03_Technical_Rationale_Clean_04232019.pdf" TargetMode="External"/><Relationship Id="rId22" Type="http://schemas.openxmlformats.org/officeDocument/2006/relationships/hyperlink" Target="2014%2005%2001%20BCH%20MRS%20RPT%207%20Final.pdf" TargetMode="External"/><Relationship Id="rId64" Type="http://schemas.openxmlformats.org/officeDocument/2006/relationships/hyperlink" Target="Assessment%20Report%2010%20Filing%20to%20the%20BCUC.pdf" TargetMode="External"/><Relationship Id="rId118" Type="http://schemas.openxmlformats.org/officeDocument/2006/relationships/hyperlink" Target="https://www.nerc.com/pa/Stand/Reliability%20Standards/INT-006-5.pdf" TargetMode="External"/><Relationship Id="rId325" Type="http://schemas.openxmlformats.org/officeDocument/2006/relationships/hyperlink" Target="../BC%20Approved%20Standards%20Library/PRC-006-5%20NERC%20Redline.pdf" TargetMode="External"/><Relationship Id="rId367" Type="http://schemas.openxmlformats.org/officeDocument/2006/relationships/hyperlink" Target="https://www.nerc.com/pa/comp/Reliability%20Standard%20Audits%20Worksheets%20DL/RSAW%20TOP-001-5_2021_v1.docx" TargetMode="External"/><Relationship Id="rId532" Type="http://schemas.openxmlformats.org/officeDocument/2006/relationships/hyperlink" Target="https://www.nerc.com/pa/Stand/Project%20201803%20Standards%20Efficiency%20Review%20Require/2018-03_clean_Implementation_Plan_04232019.pdf" TargetMode="External"/><Relationship Id="rId574" Type="http://schemas.openxmlformats.org/officeDocument/2006/relationships/hyperlink" Target="https://www.nerc.com/pa/Stand/Reliability%20Standards/MOD-020-0.pdf" TargetMode="External"/><Relationship Id="rId171" Type="http://schemas.openxmlformats.org/officeDocument/2006/relationships/hyperlink" Target="https://www.federalregister.gov/documents/2020/10/15/2020-20972/electric-reliability-organization-proposal-to-retire-requirements-in-reliability-standards-under-the" TargetMode="External"/><Relationship Id="rId227" Type="http://schemas.openxmlformats.org/officeDocument/2006/relationships/hyperlink" Target="https://www.nerc.com/pa/Stand/Project%20201803%20Standards%20Efficiency%20Review%20Require/2018_03_Technical_Rationale_Clean_04232019.pdf" TargetMode="External"/><Relationship Id="rId269" Type="http://schemas.openxmlformats.org/officeDocument/2006/relationships/hyperlink" Target="Assessment%20Report%2009%20Filing%20to%20the%20BCUC.pdf" TargetMode="External"/><Relationship Id="rId434" Type="http://schemas.openxmlformats.org/officeDocument/2006/relationships/hyperlink" Target="../BC%20Approved%20Standards%20Library/TOP-001-5%20NERC%20Redline.pdf" TargetMode="External"/><Relationship Id="rId476" Type="http://schemas.openxmlformats.org/officeDocument/2006/relationships/hyperlink" Target="https://www.nerc.com/pa/Stand/Project%20201803%20Standards%20Efficiency%20Review%20Require/2018_03_Technical_Rationale_Clean_04232019.pdf" TargetMode="External"/><Relationship Id="rId33" Type="http://schemas.openxmlformats.org/officeDocument/2006/relationships/hyperlink" Target="https://www.nerc.com/pa/Stand/Reliability%20Standards/BAL-002-WECC-3.pdf" TargetMode="External"/><Relationship Id="rId129" Type="http://schemas.openxmlformats.org/officeDocument/2006/relationships/hyperlink" Target="https://www.nerc.com/pa/Stand/Project%20201803%20Standards%20Efficiency%20Review%20Require/2018-03_clean_Implementation_Plan_04232019.pdf" TargetMode="External"/><Relationship Id="rId280" Type="http://schemas.openxmlformats.org/officeDocument/2006/relationships/hyperlink" Target="https://www.federalregister.gov/documents/2020/10/15/2020-20972/electric-reliability-organization-proposal-to-retire-requirements-in-reliability-standards-under-the" TargetMode="External"/><Relationship Id="rId336" Type="http://schemas.openxmlformats.org/officeDocument/2006/relationships/hyperlink" Target="https://www.nerc.com/pa/Stand/RegionalReliabilityStandardsUnder%20Development/PRC-006-5_Implementation%20Plan_05212020.pdf" TargetMode="External"/><Relationship Id="rId501" Type="http://schemas.openxmlformats.org/officeDocument/2006/relationships/hyperlink" Target="https://www.federalregister.gov/documents/2020/10/15/2020-20972/electric-reliability-organization-proposal-to-retire-requirements-in-reliability-standards-under-the" TargetMode="External"/><Relationship Id="rId543" Type="http://schemas.openxmlformats.org/officeDocument/2006/relationships/hyperlink" Target="https://www.nerc.com/pa/Stand/Project%20201906%20Cold%20Weather%20DL/2019-06_TOP-003-4_Clean_05182021.pdf" TargetMode="External"/><Relationship Id="rId75" Type="http://schemas.openxmlformats.org/officeDocument/2006/relationships/hyperlink" Target="https://www.nerc.com/pa/Stand/Project%20201906%20Cold%20Weather%20DL/2019-06_Cold_Weather_Implementation_Plan_05182021.pdf" TargetMode="External"/><Relationship Id="rId140" Type="http://schemas.openxmlformats.org/officeDocument/2006/relationships/hyperlink" Target="2015-05-15%20MRS%20Ass%208%20BCUC%20Submittal.pdf" TargetMode="External"/><Relationship Id="rId182" Type="http://schemas.openxmlformats.org/officeDocument/2006/relationships/hyperlink" Target="https://www.nerc.com/pa/comp/Reliability%20Standard%20Audits%20Worksheets%20DL/RSAW%20IRO-002-7_2021_v1.docx" TargetMode="External"/><Relationship Id="rId378" Type="http://schemas.openxmlformats.org/officeDocument/2006/relationships/hyperlink" Target="Assessment%20Report%2011%20Filing%20to%20the%20BCUC%20(REV).pdf" TargetMode="External"/><Relationship Id="rId403" Type="http://schemas.openxmlformats.org/officeDocument/2006/relationships/hyperlink" Target="https://www.nerc.com/pa/comp/Reliability%20Standard%20Audits%20Worksheets%20DL/RSAW%20TOP-001-5_2021_v1.docx" TargetMode="External"/><Relationship Id="rId6" Type="http://schemas.openxmlformats.org/officeDocument/2006/relationships/hyperlink" Target="https://www.nerc.com/pa/Stand/Project%20201803%20Standards%20Efficiency%20Review%20Require/2018-03_FAC-008-5_clean_01192021.pdf" TargetMode="External"/><Relationship Id="rId238" Type="http://schemas.openxmlformats.org/officeDocument/2006/relationships/hyperlink" Target="../BC%20Approved%20Standards%20Library/IRO-010-4%20NERC%20Redline.pdf" TargetMode="External"/><Relationship Id="rId445" Type="http://schemas.openxmlformats.org/officeDocument/2006/relationships/hyperlink" Target="../BC%20Approved%20Standards%20Library/TOP-001-5%20NERC%20Redline.pdf" TargetMode="External"/><Relationship Id="rId487" Type="http://schemas.openxmlformats.org/officeDocument/2006/relationships/hyperlink" Target="https://www.nerc.com/pa/Stand/Project%20201803%20Standards%20Efficiency%20Review%20Require/2018_03_Technical_Rationale_Clean_04232019.pdf" TargetMode="External"/><Relationship Id="rId291" Type="http://schemas.openxmlformats.org/officeDocument/2006/relationships/hyperlink" Target="https://www.nerc.com/pa/comp/Reliability%20Standard%20Audits%20Worksheets%20DL/RSAW%20PRC-006-5_2021_v1.docx" TargetMode="External"/><Relationship Id="rId305" Type="http://schemas.openxmlformats.org/officeDocument/2006/relationships/hyperlink" Target="https://www.nerc.com/pa/Stand/RegionalReliabilityStandardsUnder%20Development/PRC-006-5_Clean_05212020.pdf" TargetMode="External"/><Relationship Id="rId347" Type="http://schemas.openxmlformats.org/officeDocument/2006/relationships/hyperlink" Target="https://www.nerc.com/FilingsOrders/us/FERCOrdersRules/20201223-3046_RD21-1-000_AD_Signature.PDF" TargetMode="External"/><Relationship Id="rId512" Type="http://schemas.openxmlformats.org/officeDocument/2006/relationships/hyperlink" Target="https://www.nerc.com/pa/Stand/Project%20201803%20Standards%20Efficiency%20Review%20Require/2018-03_clean_Implementation_Plan_04232019.pdf" TargetMode="External"/><Relationship Id="rId44" Type="http://schemas.openxmlformats.org/officeDocument/2006/relationships/hyperlink" Target="../BC%20Approved%20Standards%20Library/BAL-002-WECC-3%20NERC%20Redline.pdf" TargetMode="External"/><Relationship Id="rId86" Type="http://schemas.openxmlformats.org/officeDocument/2006/relationships/hyperlink" Target="../BC%20Approved%20Standards%20Library/EOP-011-2%20NERC%20Redline.pdf" TargetMode="External"/><Relationship Id="rId151" Type="http://schemas.openxmlformats.org/officeDocument/2006/relationships/hyperlink" Target="https://www.nerc.com/pa/Stand/Project%20201803%20Standards%20Efficiency%20Review%20Require/2018-03_clean_Implementation_Plan_04232019.pdf" TargetMode="External"/><Relationship Id="rId389" Type="http://schemas.openxmlformats.org/officeDocument/2006/relationships/hyperlink" Target="https://www.nerc.com/pa/comp/Reliability%20Standard%20Audits%20Worksheets%20DL/RSAW%20TOP-001-5_2021_v1.docx" TargetMode="External"/><Relationship Id="rId554" Type="http://schemas.openxmlformats.org/officeDocument/2006/relationships/hyperlink" Target="https://www.nerc.com/pa/Stand/Project%20201906%20Cold%20Weather%20DL/2019-06_Cold_Weather_Implementation_Plan_05182021.pdf" TargetMode="External"/><Relationship Id="rId193" Type="http://schemas.openxmlformats.org/officeDocument/2006/relationships/hyperlink" Target="https://www.nerc.com/pa/Stand/Reliability%20Standards/IRO-002-7.pdf" TargetMode="External"/><Relationship Id="rId207" Type="http://schemas.openxmlformats.org/officeDocument/2006/relationships/hyperlink" Target="https://www.federalregister.gov/documents/2020/10/15/2020-20972/electric-reliability-organization-proposal-to-retire-requirements-in-reliability-standards-under-the" TargetMode="External"/><Relationship Id="rId249" Type="http://schemas.openxmlformats.org/officeDocument/2006/relationships/hyperlink" Target="https://www.nerc.com/pa/Stand/Project%20201803%20Standards%20Efficiency%20Review%20Require/2018-03_clean_Implementation_Plan_04232019.pdf" TargetMode="External"/><Relationship Id="rId414" Type="http://schemas.openxmlformats.org/officeDocument/2006/relationships/hyperlink" Target="https://www.nerc.com/pa/Stand/Project%20201803%20Standards%20Efficiency%20Review%20Require/TOP-001-5_clean_04232019.pdf" TargetMode="External"/><Relationship Id="rId456" Type="http://schemas.openxmlformats.org/officeDocument/2006/relationships/hyperlink" Target="https://www.nerc.com/pa/Stand/Project%20201803%20Standards%20Efficiency%20Review%20Require/2018_03_Technical_Rationale_Clean_04232019.pdf" TargetMode="External"/><Relationship Id="rId498" Type="http://schemas.openxmlformats.org/officeDocument/2006/relationships/hyperlink" Target="https://www.nerc.com/pa/Stand/Project%20201803%20Standards%20Efficiency%20Review%20Require/2018-03_clean_Implementation_Plan_04232019.pdf" TargetMode="External"/><Relationship Id="rId13" Type="http://schemas.openxmlformats.org/officeDocument/2006/relationships/hyperlink" Target="../BC%20Approved%20Standards%20Library/FAC-008-5%20BC%20Redline.pdf" TargetMode="External"/><Relationship Id="rId109" Type="http://schemas.openxmlformats.org/officeDocument/2006/relationships/hyperlink" Target="2015-05-15%20MRS%20Ass%208%20BCUC%20Submittal.pdf" TargetMode="External"/><Relationship Id="rId260" Type="http://schemas.openxmlformats.org/officeDocument/2006/relationships/hyperlink" Target="https://www.nerc.com/pa/comp/Reliability%20Standard%20Audits%20Worksheets%20DL/RSAW%20PRC-004-6_2021_v1.docx" TargetMode="External"/><Relationship Id="rId316" Type="http://schemas.openxmlformats.org/officeDocument/2006/relationships/hyperlink" Target="Assessment%20Report%20PC%20Filing%20to%20BCUC.pdf" TargetMode="External"/><Relationship Id="rId523" Type="http://schemas.openxmlformats.org/officeDocument/2006/relationships/hyperlink" Target="https://www.federalregister.gov/documents/2020/10/15/2020-20972/electric-reliability-organization-proposal-to-retire-requirements-in-reliability-standards-under-the" TargetMode="External"/><Relationship Id="rId55" Type="http://schemas.openxmlformats.org/officeDocument/2006/relationships/hyperlink" Target="https://www.nerc.com/pa/Stand/Project%20201906%20Cold%20Weather%20DL/2019-06_EOP-011-2_Clean_05182021.pdf" TargetMode="External"/><Relationship Id="rId97" Type="http://schemas.openxmlformats.org/officeDocument/2006/relationships/hyperlink" Target="https://elibrary.ferc.gov/eLibrary/filelist?accession_num=20210407-3030" TargetMode="External"/><Relationship Id="rId120" Type="http://schemas.openxmlformats.org/officeDocument/2006/relationships/hyperlink" Target="https://www.nerc.com/pa/Stand/Reliability%20Standards/INT-006-5.pdf" TargetMode="External"/><Relationship Id="rId358" Type="http://schemas.openxmlformats.org/officeDocument/2006/relationships/hyperlink" Target="Assessment%20Report%2011%20Filing%20to%20the%20BCUC%20(REV).pdf" TargetMode="External"/><Relationship Id="rId565" Type="http://schemas.openxmlformats.org/officeDocument/2006/relationships/hyperlink" Target="mrs_report_27march2009.pdf" TargetMode="External"/><Relationship Id="rId162" Type="http://schemas.openxmlformats.org/officeDocument/2006/relationships/hyperlink" Target="../BC%20Approved%20Standards%20Library/INT-009-3%20NERC%20Redline.pdf" TargetMode="External"/><Relationship Id="rId218" Type="http://schemas.openxmlformats.org/officeDocument/2006/relationships/hyperlink" Target="https://www.nerc.com/pa/Stand/Project%20201803%20Standards%20Efficiency%20Review%20Require/2018-03_clean_Implementation_Plan_04232019.pdf" TargetMode="External"/><Relationship Id="rId425" Type="http://schemas.openxmlformats.org/officeDocument/2006/relationships/hyperlink" Target="https://www.nerc.com/pa/Stand/Project%20201803%20Standards%20Efficiency%20Review%20Require/TOP-001-5_clean_04232019.pdf" TargetMode="External"/><Relationship Id="rId467" Type="http://schemas.openxmlformats.org/officeDocument/2006/relationships/hyperlink" Target="https://www.nerc.com/pa/Stand/Project%20201803%20Standards%20Efficiency%20Review%20Require/2018_03_Technical_Rationale_Clean_04232019.pdf" TargetMode="External"/><Relationship Id="rId271" Type="http://schemas.openxmlformats.org/officeDocument/2006/relationships/hyperlink" Target="Assessment%20Report%2009%20Filing%20to%20the%20BCUC.pdf" TargetMode="External"/><Relationship Id="rId24" Type="http://schemas.openxmlformats.org/officeDocument/2006/relationships/hyperlink" Target="2014%2005%2001%20BCH%20MRS%20RPT%207%20Final.pdf" TargetMode="External"/><Relationship Id="rId66" Type="http://schemas.openxmlformats.org/officeDocument/2006/relationships/hyperlink" Target="https://www.nerc.com/pa/Stand/Project%20201803%20Standards%20Efficiency%20Review%20Require/2018-03_Implementation_Plan_01192021.pdf" TargetMode="External"/><Relationship Id="rId131" Type="http://schemas.openxmlformats.org/officeDocument/2006/relationships/hyperlink" Target="https://www.nerc.com/pa/Stand/Project%20201803%20Standards%20Efficiency%20Review%20Require/2018-03_clean_Implementation_Plan_04232019.pdf" TargetMode="External"/><Relationship Id="rId327" Type="http://schemas.openxmlformats.org/officeDocument/2006/relationships/hyperlink" Target="../BC%20Approved%20Standards%20Library/PRC-006-5%20NERC%20Redline.pdf" TargetMode="External"/><Relationship Id="rId369" Type="http://schemas.openxmlformats.org/officeDocument/2006/relationships/hyperlink" Target="https://www.nerc.com/pa/comp/Reliability%20Standard%20Audits%20Worksheets%20DL/RSAW%20TOP-001-5_2021_v1.docx" TargetMode="External"/><Relationship Id="rId534" Type="http://schemas.openxmlformats.org/officeDocument/2006/relationships/hyperlink" Target="https://www.nerc.com/pa/Stand/Project%20201803%20Standards%20Efficiency%20Review%20Require/2018-03_clean_Implementation_Plan_04232019.pdf" TargetMode="External"/><Relationship Id="rId173" Type="http://schemas.openxmlformats.org/officeDocument/2006/relationships/hyperlink" Target="https://www.federalregister.gov/documents/2020/10/15/2020-20972/electric-reliability-organization-proposal-to-retire-requirements-in-reliability-standards-under-the" TargetMode="External"/><Relationship Id="rId229" Type="http://schemas.openxmlformats.org/officeDocument/2006/relationships/hyperlink" Target="https://www.nerc.com/pa/Stand/Project%20201803%20Standards%20Efficiency%20Review%20Require/2018_03_Technical_Rationale_Clean_04232019.pdf" TargetMode="External"/><Relationship Id="rId380" Type="http://schemas.openxmlformats.org/officeDocument/2006/relationships/hyperlink" Target="Assessment%20Report%2011%20Filing%20to%20the%20BCUC%20(REV).pdf" TargetMode="External"/><Relationship Id="rId436" Type="http://schemas.openxmlformats.org/officeDocument/2006/relationships/hyperlink" Target="../BC%20Approved%20Standards%20Library/TOP-001-5%20NERC%20Redline.pdf" TargetMode="External"/><Relationship Id="rId240" Type="http://schemas.openxmlformats.org/officeDocument/2006/relationships/hyperlink" Target="https://www.nerc.com/pa/Stand/Project%20201906%20Cold%20Weather%20DL/2019-06_Cold_Weather_Implementation_Plan_05182021.pdf" TargetMode="External"/><Relationship Id="rId478" Type="http://schemas.openxmlformats.org/officeDocument/2006/relationships/hyperlink" Target="https://www.nerc.com/pa/Stand/Project%20201803%20Standards%20Efficiency%20Review%20Require/2018_03_Technical_Rationale_Clean_04232019.pdf" TargetMode="External"/><Relationship Id="rId35" Type="http://schemas.openxmlformats.org/officeDocument/2006/relationships/hyperlink" Target="https://www.federalregister.gov/documents/2021/04/29/2021-08571/wecc-regional-reliability-standard-bal-002-wecc-3-contingency-reserve" TargetMode="External"/><Relationship Id="rId77" Type="http://schemas.openxmlformats.org/officeDocument/2006/relationships/hyperlink" Target="https://www.nerc.com/pa/Stand/Project%20201906%20Cold%20Weather%20DL/2019-06_Cold_Weather_Implementation_Plan_05182021.pdf" TargetMode="External"/><Relationship Id="rId100" Type="http://schemas.openxmlformats.org/officeDocument/2006/relationships/hyperlink" Target="https://elibrary.ferc.gov/eLibrary/filelist?accession_num=20210407-3030" TargetMode="External"/><Relationship Id="rId282" Type="http://schemas.openxmlformats.org/officeDocument/2006/relationships/hyperlink" Target="https://www.federalregister.gov/documents/2020/10/15/2020-20972/electric-reliability-organization-proposal-to-retire-requirements-in-reliability-standards-under-the" TargetMode="External"/><Relationship Id="rId338" Type="http://schemas.openxmlformats.org/officeDocument/2006/relationships/hyperlink" Target="https://www.nerc.com/pa/Stand/RegionalReliabilityStandardsUnder%20Development/PRC-006-5_Implementation%20Plan_05212020.pdf" TargetMode="External"/><Relationship Id="rId503" Type="http://schemas.openxmlformats.org/officeDocument/2006/relationships/hyperlink" Target="https://www.federalregister.gov/documents/2020/10/15/2020-20972/electric-reliability-organization-proposal-to-retire-requirements-in-reliability-standards-under-the" TargetMode="External"/><Relationship Id="rId545" Type="http://schemas.openxmlformats.org/officeDocument/2006/relationships/hyperlink" Target="Assessment%20Report%2014%20Filing%20to%20the%20BCUC.pdf" TargetMode="External"/><Relationship Id="rId8" Type="http://schemas.openxmlformats.org/officeDocument/2006/relationships/hyperlink" Target="https://www.nerc.com/pa/comp/Reliability%20Standard%20Audits%20Worksheets%20DL/RSAW%20FAC-008-5_2021_v1.docx" TargetMode="External"/><Relationship Id="rId142" Type="http://schemas.openxmlformats.org/officeDocument/2006/relationships/hyperlink" Target="2015-05-15%20MRS%20Ass%208%20BCUC%20Submittal.pdf" TargetMode="External"/><Relationship Id="rId184" Type="http://schemas.openxmlformats.org/officeDocument/2006/relationships/hyperlink" Target="Assessment%20Report%2013%20Filing%20to%20the%20BCUC.pdf" TargetMode="External"/><Relationship Id="rId391" Type="http://schemas.openxmlformats.org/officeDocument/2006/relationships/hyperlink" Target="https://www.nerc.com/pa/comp/Reliability%20Standard%20Audits%20Worksheets%20DL/RSAW%20TOP-001-5_2021_v1.docx" TargetMode="External"/><Relationship Id="rId405" Type="http://schemas.openxmlformats.org/officeDocument/2006/relationships/hyperlink" Target="https://www.nerc.com/pa/Stand/Project%20201803%20Standards%20Efficiency%20Review%20Require/TOP-001-5_clean_04232019.pdf" TargetMode="External"/><Relationship Id="rId447" Type="http://schemas.openxmlformats.org/officeDocument/2006/relationships/hyperlink" Target="../BC%20Approved%20Standards%20Library/TOP-001-5%20NERC%20Redline.pdf" TargetMode="External"/><Relationship Id="rId251" Type="http://schemas.openxmlformats.org/officeDocument/2006/relationships/hyperlink" Target="https://www.nerc.com/pa/Stand/Project%20201803%20Standards%20Efficiency%20Review%20Require/2018-03_clean_Implementation_Plan_04232019.pdf" TargetMode="External"/><Relationship Id="rId489" Type="http://schemas.openxmlformats.org/officeDocument/2006/relationships/hyperlink" Target="https://www.nerc.com/pa/Stand/Project%20201803%20Standards%20Efficiency%20Review%20Require/2018_03_Technical_Rationale_Clean_04232019.pdf" TargetMode="External"/><Relationship Id="rId46" Type="http://schemas.openxmlformats.org/officeDocument/2006/relationships/hyperlink" Target="https://www.nerc.com/pa/Stand/RegionalReliabilityStandardsUnder%20Development/BAL-002-WECC-3-%20Implementation%20Plan.pdf" TargetMode="External"/><Relationship Id="rId293" Type="http://schemas.openxmlformats.org/officeDocument/2006/relationships/hyperlink" Target="https://www.nerc.com/pa/comp/Reliability%20Standard%20Audits%20Worksheets%20DL/RSAW%20PRC-006-5_2021_v1.docx" TargetMode="External"/><Relationship Id="rId307" Type="http://schemas.openxmlformats.org/officeDocument/2006/relationships/hyperlink" Target="https://www.nerc.com/pa/Stand/RegionalReliabilityStandardsUnder%20Development/PRC-006-5_Clean_05212020.pdf" TargetMode="External"/><Relationship Id="rId349" Type="http://schemas.openxmlformats.org/officeDocument/2006/relationships/hyperlink" Target="https://www.nerc.com/FilingsOrders/us/FERCOrdersRules/20201223-3046_RD21-1-000_AD_Signature.PDF" TargetMode="External"/><Relationship Id="rId514" Type="http://schemas.openxmlformats.org/officeDocument/2006/relationships/hyperlink" Target="https://www.nerc.com/pa/Stand/Project%20201803%20Standards%20Efficiency%20Review%20Require/2018-03_clean_Implementation_Plan_04232019.pdf" TargetMode="External"/><Relationship Id="rId556" Type="http://schemas.openxmlformats.org/officeDocument/2006/relationships/hyperlink" Target="https://www.nerc.com/pa/Stand/Project%20201906%20Cold%20Weather%20DL/2019-06_Cold_Weather_Implementation_Plan_05182021.pdf" TargetMode="External"/><Relationship Id="rId88" Type="http://schemas.openxmlformats.org/officeDocument/2006/relationships/hyperlink" Target="https://elibrary.ferc.gov/eLibrary/filelist?accession_num=20210824-3085" TargetMode="External"/><Relationship Id="rId111" Type="http://schemas.openxmlformats.org/officeDocument/2006/relationships/hyperlink" Target="2015-05-15%20MRS%20Ass%208%20BCUC%20Submittal.pdf" TargetMode="External"/><Relationship Id="rId153" Type="http://schemas.openxmlformats.org/officeDocument/2006/relationships/hyperlink" Target="https://www.nerc.com/pa/Stand/Project%20201803%20Standards%20Efficiency%20Review%20Require/2018-03_clean_Implementation_Plan_04232019.pdf" TargetMode="External"/><Relationship Id="rId195" Type="http://schemas.openxmlformats.org/officeDocument/2006/relationships/hyperlink" Target="https://www.nerc.com/pa/Stand/Reliability%20Standards/IRO-002-7.pdf" TargetMode="External"/><Relationship Id="rId209" Type="http://schemas.openxmlformats.org/officeDocument/2006/relationships/hyperlink" Target="https://www.federalregister.gov/documents/2020/10/15/2020-20972/electric-reliability-organization-proposal-to-retire-requirements-in-reliability-standards-under-the" TargetMode="External"/><Relationship Id="rId360" Type="http://schemas.openxmlformats.org/officeDocument/2006/relationships/hyperlink" Target="Assessment%20Report%2011%20Filing%20to%20the%20BCUC%20(REV).pdf" TargetMode="External"/><Relationship Id="rId416" Type="http://schemas.openxmlformats.org/officeDocument/2006/relationships/hyperlink" Target="https://www.nerc.com/pa/Stand/Project%20201803%20Standards%20Efficiency%20Review%20Require/TOP-001-5_clean_04232019.pdf" TargetMode="External"/><Relationship Id="rId220" Type="http://schemas.openxmlformats.org/officeDocument/2006/relationships/hyperlink" Target="https://www.nerc.com/pa/Stand/Project%20201803%20Standards%20Efficiency%20Review%20Require/2018-03_clean_Implementation_Plan_04232019.pdf" TargetMode="External"/><Relationship Id="rId458" Type="http://schemas.openxmlformats.org/officeDocument/2006/relationships/hyperlink" Target="https://www.nerc.com/pa/Stand/Project%20201803%20Standards%20Efficiency%20Review%20Require/2018_03_Technical_Rationale_Clean_04232019.pdf" TargetMode="External"/><Relationship Id="rId15" Type="http://schemas.openxmlformats.org/officeDocument/2006/relationships/hyperlink" Target="../BC%20Approved%20Standards%20Library/FAC-008-5%20BC%20Redline.pdf" TargetMode="External"/><Relationship Id="rId57" Type="http://schemas.openxmlformats.org/officeDocument/2006/relationships/hyperlink" Target="https://www.nerc.com/pa/Stand/Project%20201906%20Cold%20Weather%20DL/2019-06_EOP-011-2_Clean_05182021.pdf" TargetMode="External"/><Relationship Id="rId262" Type="http://schemas.openxmlformats.org/officeDocument/2006/relationships/hyperlink" Target="https://www.nerc.com/pa/comp/Reliability%20Standard%20Audits%20Worksheets%20DL/RSAW%20PRC-004-6_2021_v1.docx" TargetMode="External"/><Relationship Id="rId318" Type="http://schemas.openxmlformats.org/officeDocument/2006/relationships/hyperlink" Target="Assessment%20Report%20PC%20Filing%20to%20BCUC.pdf" TargetMode="External"/><Relationship Id="rId525" Type="http://schemas.openxmlformats.org/officeDocument/2006/relationships/hyperlink" Target="https://www.federalregister.gov/documents/2020/10/15/2020-20972/electric-reliability-organization-proposal-to-retire-requirements-in-reliability-standards-under-the" TargetMode="External"/><Relationship Id="rId567" Type="http://schemas.openxmlformats.org/officeDocument/2006/relationships/hyperlink" Target="https://www.nerc.com/files/FAC-013-1.pdf" TargetMode="External"/><Relationship Id="rId99" Type="http://schemas.openxmlformats.org/officeDocument/2006/relationships/hyperlink" Target="https://elibrary.ferc.gov/eLibrary/filelist?accession_num=20210407-3030" TargetMode="External"/><Relationship Id="rId122" Type="http://schemas.openxmlformats.org/officeDocument/2006/relationships/hyperlink" Target="https://www.nerc.com/pa/Stand/Reliability%20Standards/INT-006-5.pdf" TargetMode="External"/><Relationship Id="rId164" Type="http://schemas.openxmlformats.org/officeDocument/2006/relationships/hyperlink" Target="https://www.nerc.com/pa/Stand/Reliability%20Standards/INT-010-2.1.pdf" TargetMode="External"/><Relationship Id="rId371" Type="http://schemas.openxmlformats.org/officeDocument/2006/relationships/hyperlink" Target="https://www.nerc.com/pa/comp/Reliability%20Standard%20Audits%20Worksheets%20DL/RSAW%20TOP-001-5_2021_v1.docx" TargetMode="External"/><Relationship Id="rId427" Type="http://schemas.openxmlformats.org/officeDocument/2006/relationships/hyperlink" Target="https://www.nerc.com/pa/Stand/Project%20201803%20Standards%20Efficiency%20Review%20Require/TOP-001-5_clean_04232019.pdf" TargetMode="External"/><Relationship Id="rId469" Type="http://schemas.openxmlformats.org/officeDocument/2006/relationships/hyperlink" Target="https://www.nerc.com/pa/Stand/Project%20201803%20Standards%20Efficiency%20Review%20Require/2018_03_Technical_Rationale_Clean_04232019.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https://www.bchydro.com/energy-in-bc/operations/transmission/transmission-system/reliability.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BFB8-2AF0-4FFC-9107-AE39A14C9014}">
  <sheetPr>
    <tabColor rgb="FFFFFF00"/>
  </sheetPr>
  <dimension ref="B1:C12"/>
  <sheetViews>
    <sheetView showGridLines="0" zoomScaleNormal="100" workbookViewId="0">
      <selection activeCell="G7" sqref="G7"/>
    </sheetView>
  </sheetViews>
  <sheetFormatPr defaultColWidth="9.28515625" defaultRowHeight="12.75" x14ac:dyDescent="0.2"/>
  <cols>
    <col min="1" max="1" width="4.7109375" style="11" customWidth="1"/>
    <col min="2" max="2" width="60" style="11" customWidth="1"/>
    <col min="3" max="3" width="101.140625" style="11" customWidth="1"/>
    <col min="4" max="16384" width="9.28515625" style="11"/>
  </cols>
  <sheetData>
    <row r="1" spans="2:3" ht="13.5" thickBot="1" x14ac:dyDescent="0.25"/>
    <row r="2" spans="2:3" ht="24" thickBot="1" x14ac:dyDescent="0.4">
      <c r="B2" s="495" t="s">
        <v>1018</v>
      </c>
      <c r="C2" s="496"/>
    </row>
    <row r="3" spans="2:3" ht="21.75" customHeight="1" thickBot="1" x14ac:dyDescent="0.25">
      <c r="B3" s="497" t="s">
        <v>1019</v>
      </c>
      <c r="C3" s="498"/>
    </row>
    <row r="4" spans="2:3" ht="21.75" customHeight="1" thickBot="1" x14ac:dyDescent="0.25">
      <c r="B4" s="372" t="s">
        <v>1033</v>
      </c>
      <c r="C4" s="373"/>
    </row>
    <row r="5" spans="2:3" ht="63" customHeight="1" thickBot="1" x14ac:dyDescent="0.25">
      <c r="B5" s="374" t="s">
        <v>1020</v>
      </c>
      <c r="C5" s="375" t="s">
        <v>1021</v>
      </c>
    </row>
    <row r="6" spans="2:3" ht="42" customHeight="1" x14ac:dyDescent="0.2">
      <c r="B6" s="376" t="s">
        <v>1022</v>
      </c>
      <c r="C6" s="374" t="s">
        <v>1230</v>
      </c>
    </row>
    <row r="7" spans="2:3" ht="45" customHeight="1" x14ac:dyDescent="0.2">
      <c r="B7" s="377" t="s">
        <v>1023</v>
      </c>
      <c r="C7" s="378" t="s">
        <v>1024</v>
      </c>
    </row>
    <row r="8" spans="2:3" ht="156" customHeight="1" x14ac:dyDescent="0.2">
      <c r="B8" s="377"/>
      <c r="C8" s="378" t="s">
        <v>1034</v>
      </c>
    </row>
    <row r="9" spans="2:3" ht="135" customHeight="1" x14ac:dyDescent="0.2">
      <c r="B9" s="377"/>
      <c r="C9" s="378" t="s">
        <v>1025</v>
      </c>
    </row>
    <row r="10" spans="2:3" ht="115.5" customHeight="1" thickBot="1" x14ac:dyDescent="0.25">
      <c r="B10" s="377"/>
      <c r="C10" s="378" t="s">
        <v>1026</v>
      </c>
    </row>
    <row r="11" spans="2:3" ht="58.5" customHeight="1" thickBot="1" x14ac:dyDescent="0.25">
      <c r="B11" s="379" t="s">
        <v>1027</v>
      </c>
      <c r="C11" s="380" t="s">
        <v>1035</v>
      </c>
    </row>
    <row r="12" spans="2:3" ht="52.5" customHeight="1" thickBot="1" x14ac:dyDescent="0.25">
      <c r="B12" s="381" t="s">
        <v>1028</v>
      </c>
      <c r="C12" s="380" t="s">
        <v>1032</v>
      </c>
    </row>
  </sheetData>
  <mergeCells count="2">
    <mergeCell ref="B2:C2"/>
    <mergeCell ref="B3:C3"/>
  </mergeCells>
  <hyperlinks>
    <hyperlink ref="C5" r:id="rId1" xr:uid="{99396732-1D97-427C-A285-5CFC16A8FA3B}"/>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3F71-EB1D-4EAA-80E6-804D91BA3C9B}">
  <sheetPr codeName="Sheet10">
    <tabColor rgb="FFFFC000"/>
  </sheetPr>
  <dimension ref="A1:C35"/>
  <sheetViews>
    <sheetView zoomScale="85" zoomScaleNormal="85" workbookViewId="0">
      <selection activeCell="D7" sqref="D7"/>
    </sheetView>
  </sheetViews>
  <sheetFormatPr defaultRowHeight="15" x14ac:dyDescent="0.25"/>
  <cols>
    <col min="1" max="1" width="38.28515625" style="129" bestFit="1" customWidth="1"/>
  </cols>
  <sheetData>
    <row r="1" spans="1:3" x14ac:dyDescent="0.25">
      <c r="A1" s="129" t="s">
        <v>478</v>
      </c>
      <c r="C1" t="s">
        <v>998</v>
      </c>
    </row>
    <row r="2" spans="1:3" x14ac:dyDescent="0.25">
      <c r="A2" s="129" t="s">
        <v>479</v>
      </c>
      <c r="C2" t="s">
        <v>996</v>
      </c>
    </row>
    <row r="3" spans="1:3" x14ac:dyDescent="0.25">
      <c r="A3" s="129" t="s">
        <v>480</v>
      </c>
      <c r="C3" t="s">
        <v>997</v>
      </c>
    </row>
    <row r="4" spans="1:3" x14ac:dyDescent="0.25">
      <c r="A4" s="129" t="s">
        <v>481</v>
      </c>
    </row>
    <row r="5" spans="1:3" x14ac:dyDescent="0.25">
      <c r="A5" s="129" t="s">
        <v>482</v>
      </c>
    </row>
    <row r="6" spans="1:3" x14ac:dyDescent="0.25">
      <c r="A6" s="129" t="s">
        <v>483</v>
      </c>
    </row>
    <row r="7" spans="1:3" x14ac:dyDescent="0.25">
      <c r="A7" s="129" t="s">
        <v>484</v>
      </c>
    </row>
    <row r="8" spans="1:3" x14ac:dyDescent="0.25">
      <c r="A8" s="129" t="s">
        <v>485</v>
      </c>
    </row>
    <row r="9" spans="1:3" x14ac:dyDescent="0.25">
      <c r="A9" s="129" t="s">
        <v>492</v>
      </c>
    </row>
    <row r="10" spans="1:3" x14ac:dyDescent="0.25">
      <c r="A10" s="129" t="s">
        <v>486</v>
      </c>
    </row>
    <row r="11" spans="1:3" x14ac:dyDescent="0.25">
      <c r="A11" s="129" t="s">
        <v>487</v>
      </c>
    </row>
    <row r="12" spans="1:3" x14ac:dyDescent="0.25">
      <c r="A12" s="129" t="s">
        <v>488</v>
      </c>
    </row>
    <row r="13" spans="1:3" x14ac:dyDescent="0.25">
      <c r="A13" s="129" t="s">
        <v>489</v>
      </c>
    </row>
    <row r="14" spans="1:3" x14ac:dyDescent="0.25">
      <c r="A14" s="129" t="s">
        <v>490</v>
      </c>
    </row>
    <row r="15" spans="1:3" x14ac:dyDescent="0.25">
      <c r="A15" s="129" t="s">
        <v>491</v>
      </c>
    </row>
    <row r="16" spans="1:3" x14ac:dyDescent="0.25">
      <c r="A16" s="129" t="s">
        <v>492</v>
      </c>
    </row>
    <row r="17" spans="1:1" x14ac:dyDescent="0.25">
      <c r="A17" s="129" t="s">
        <v>493</v>
      </c>
    </row>
    <row r="18" spans="1:1" x14ac:dyDescent="0.25">
      <c r="A18" s="129" t="s">
        <v>494</v>
      </c>
    </row>
    <row r="19" spans="1:1" x14ac:dyDescent="0.25">
      <c r="A19" s="129" t="s">
        <v>495</v>
      </c>
    </row>
    <row r="20" spans="1:1" x14ac:dyDescent="0.25">
      <c r="A20" s="129" t="s">
        <v>496</v>
      </c>
    </row>
    <row r="21" spans="1:1" x14ac:dyDescent="0.25">
      <c r="A21" s="129" t="s">
        <v>497</v>
      </c>
    </row>
    <row r="22" spans="1:1" x14ac:dyDescent="0.25">
      <c r="A22" s="129" t="s">
        <v>498</v>
      </c>
    </row>
    <row r="23" spans="1:1" x14ac:dyDescent="0.25">
      <c r="A23" s="129" t="s">
        <v>499</v>
      </c>
    </row>
    <row r="24" spans="1:1" x14ac:dyDescent="0.25">
      <c r="A24" s="129" t="s">
        <v>500</v>
      </c>
    </row>
    <row r="25" spans="1:1" x14ac:dyDescent="0.25">
      <c r="A25" s="129" t="s">
        <v>501</v>
      </c>
    </row>
    <row r="26" spans="1:1" x14ac:dyDescent="0.25">
      <c r="A26" s="129" t="s">
        <v>502</v>
      </c>
    </row>
    <row r="27" spans="1:1" x14ac:dyDescent="0.25">
      <c r="A27" s="129" t="s">
        <v>503</v>
      </c>
    </row>
    <row r="28" spans="1:1" x14ac:dyDescent="0.25">
      <c r="A28" s="129" t="s">
        <v>504</v>
      </c>
    </row>
    <row r="29" spans="1:1" x14ac:dyDescent="0.25">
      <c r="A29" s="129" t="s">
        <v>505</v>
      </c>
    </row>
    <row r="30" spans="1:1" x14ac:dyDescent="0.25">
      <c r="A30" s="129" t="s">
        <v>506</v>
      </c>
    </row>
    <row r="31" spans="1:1" x14ac:dyDescent="0.25">
      <c r="A31" s="129" t="s">
        <v>507</v>
      </c>
    </row>
    <row r="32" spans="1:1" x14ac:dyDescent="0.25">
      <c r="A32" s="129" t="s">
        <v>508</v>
      </c>
    </row>
    <row r="33" spans="1:1" x14ac:dyDescent="0.25">
      <c r="A33" s="129" t="s">
        <v>509</v>
      </c>
    </row>
    <row r="34" spans="1:1" x14ac:dyDescent="0.25">
      <c r="A34" s="129" t="s">
        <v>510</v>
      </c>
    </row>
    <row r="35" spans="1:1" x14ac:dyDescent="0.25">
      <c r="A35" s="129" t="s">
        <v>511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5844-7A10-4805-AFE9-4191D60FAEFE}">
  <sheetPr>
    <tabColor theme="1"/>
  </sheetPr>
  <dimension ref="A1"/>
  <sheetViews>
    <sheetView workbookViewId="0">
      <selection activeCell="O26" sqref="O2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FA706-167C-4574-8740-4AE7B543A58A}">
  <sheetPr>
    <tabColor rgb="FF0070C0"/>
  </sheetPr>
  <dimension ref="A1:S92"/>
  <sheetViews>
    <sheetView tabSelected="1" zoomScale="60" zoomScaleNormal="60" workbookViewId="0">
      <pane xSplit="2" ySplit="6" topLeftCell="C90" activePane="bottomRight" state="frozen"/>
      <selection pane="topRight" activeCell="B1" sqref="B1"/>
      <selection pane="bottomLeft" activeCell="A7" sqref="A7"/>
      <selection pane="bottomRight" activeCell="B95" sqref="B95"/>
    </sheetView>
  </sheetViews>
  <sheetFormatPr defaultRowHeight="15" x14ac:dyDescent="0.25"/>
  <cols>
    <col min="1" max="1" width="18.7109375" customWidth="1"/>
    <col min="2" max="2" width="39.5703125" customWidth="1"/>
    <col min="3" max="3" width="18.5703125" customWidth="1"/>
    <col min="4" max="4" width="52.5703125" customWidth="1"/>
    <col min="5" max="5" width="32.5703125" customWidth="1"/>
    <col min="6" max="6" width="51.28515625" customWidth="1"/>
    <col min="7" max="7" width="23.42578125" customWidth="1"/>
    <col min="8" max="8" width="19.28515625" customWidth="1"/>
    <col min="9" max="9" width="22.28515625" customWidth="1"/>
    <col min="10" max="10" width="15.5703125" customWidth="1"/>
    <col min="11" max="11" width="91" customWidth="1"/>
    <col min="12" max="12" width="24" customWidth="1"/>
    <col min="13" max="13" width="70.7109375" customWidth="1"/>
    <col min="14" max="14" width="18" customWidth="1"/>
    <col min="15" max="15" width="17.28515625" customWidth="1"/>
    <col min="16" max="16" width="39" customWidth="1"/>
  </cols>
  <sheetData>
    <row r="1" spans="1:19" ht="28.5" x14ac:dyDescent="0.45">
      <c r="A1" s="386" t="s">
        <v>1056</v>
      </c>
    </row>
    <row r="2" spans="1:19" ht="19.5" customHeight="1" x14ac:dyDescent="0.25">
      <c r="A2" s="390" t="s">
        <v>1036</v>
      </c>
      <c r="C2" s="104"/>
      <c r="D2" s="1"/>
      <c r="E2" s="1"/>
      <c r="F2" s="1"/>
      <c r="G2" s="1"/>
      <c r="H2" s="1"/>
      <c r="I2" s="1"/>
      <c r="J2" s="1"/>
      <c r="K2" s="1"/>
      <c r="L2" s="1"/>
      <c r="M2" s="1"/>
      <c r="N2" s="1"/>
      <c r="O2" s="1"/>
      <c r="P2" s="1"/>
    </row>
    <row r="3" spans="1:19" ht="30" customHeight="1" x14ac:dyDescent="0.25">
      <c r="A3" s="105" t="s">
        <v>43</v>
      </c>
      <c r="C3" s="105"/>
      <c r="D3" s="1"/>
      <c r="E3" s="1"/>
      <c r="F3" s="1"/>
      <c r="G3" s="1"/>
      <c r="H3" s="1"/>
      <c r="I3" s="1"/>
      <c r="J3" s="1"/>
      <c r="K3" s="1"/>
      <c r="L3" s="1"/>
      <c r="M3" s="1"/>
      <c r="N3" s="1"/>
      <c r="O3" s="1"/>
      <c r="P3" s="1"/>
    </row>
    <row r="4" spans="1:19" ht="12.75" customHeight="1" x14ac:dyDescent="0.25">
      <c r="B4" s="105"/>
      <c r="C4" s="104"/>
      <c r="D4" s="1"/>
      <c r="E4" s="1"/>
      <c r="F4" s="1"/>
      <c r="G4" s="1"/>
      <c r="H4" s="1"/>
      <c r="I4" s="1"/>
      <c r="J4" s="1"/>
      <c r="K4" s="1"/>
      <c r="L4" s="1"/>
      <c r="M4" s="106"/>
      <c r="N4" s="106"/>
      <c r="O4" s="106"/>
      <c r="P4" s="106"/>
    </row>
    <row r="5" spans="1:19" ht="16.5" thickBot="1" x14ac:dyDescent="0.3">
      <c r="A5" s="91"/>
      <c r="B5" s="92"/>
      <c r="C5" s="93"/>
      <c r="D5" s="94" t="s">
        <v>67</v>
      </c>
      <c r="E5" s="93"/>
      <c r="F5" s="95"/>
      <c r="G5" s="96"/>
      <c r="H5" s="96"/>
      <c r="I5" s="96"/>
      <c r="J5" s="96"/>
      <c r="K5" s="96"/>
      <c r="L5" s="96"/>
      <c r="M5" s="181" t="s">
        <v>130</v>
      </c>
      <c r="N5" s="80"/>
      <c r="O5" s="81"/>
      <c r="P5" s="82"/>
    </row>
    <row r="6" spans="1:19" s="5" customFormat="1" ht="122.25" customHeight="1" thickBot="1" x14ac:dyDescent="0.3">
      <c r="A6" s="98" t="s">
        <v>421</v>
      </c>
      <c r="B6" s="99" t="s">
        <v>1000</v>
      </c>
      <c r="C6" s="100" t="s">
        <v>68</v>
      </c>
      <c r="D6" s="100" t="s">
        <v>0</v>
      </c>
      <c r="E6" s="100" t="s">
        <v>1009</v>
      </c>
      <c r="F6" s="100" t="s">
        <v>1010</v>
      </c>
      <c r="G6" s="100" t="s">
        <v>1011</v>
      </c>
      <c r="H6" s="100" t="s">
        <v>1</v>
      </c>
      <c r="I6" s="100" t="s">
        <v>1012</v>
      </c>
      <c r="J6" s="101" t="s">
        <v>2</v>
      </c>
      <c r="K6" s="100" t="s">
        <v>1228</v>
      </c>
      <c r="L6" s="303" t="s">
        <v>55</v>
      </c>
      <c r="M6" s="413" t="s">
        <v>131</v>
      </c>
      <c r="N6" s="180" t="s">
        <v>101</v>
      </c>
      <c r="O6" s="148" t="s">
        <v>102</v>
      </c>
      <c r="P6" s="413" t="s">
        <v>132</v>
      </c>
    </row>
    <row r="7" spans="1:19" s="5" customFormat="1" ht="291.75" customHeight="1" x14ac:dyDescent="0.25">
      <c r="A7" s="414" t="s">
        <v>1057</v>
      </c>
      <c r="B7" s="492" t="s">
        <v>1058</v>
      </c>
      <c r="C7" s="415" t="s">
        <v>1016</v>
      </c>
      <c r="D7" s="484" t="s">
        <v>1059</v>
      </c>
      <c r="E7" s="493" t="s">
        <v>1060</v>
      </c>
      <c r="F7" s="416" t="s">
        <v>51</v>
      </c>
      <c r="G7" s="417" t="s">
        <v>1061</v>
      </c>
      <c r="H7" s="418" t="s">
        <v>266</v>
      </c>
      <c r="I7" s="494" t="s">
        <v>1062</v>
      </c>
      <c r="J7" s="420" t="s">
        <v>1063</v>
      </c>
      <c r="K7" s="416" t="s">
        <v>1064</v>
      </c>
      <c r="L7" s="371" t="s">
        <v>1065</v>
      </c>
      <c r="M7" s="470" t="s">
        <v>1233</v>
      </c>
      <c r="N7" s="481"/>
      <c r="O7" s="422"/>
      <c r="P7" s="421"/>
      <c r="Q7" s="423"/>
      <c r="R7" s="423"/>
      <c r="S7" s="423"/>
    </row>
    <row r="8" spans="1:19" s="5" customFormat="1" ht="291.75" customHeight="1" x14ac:dyDescent="0.25">
      <c r="A8" s="414" t="s">
        <v>1057</v>
      </c>
      <c r="B8" s="483" t="s">
        <v>1066</v>
      </c>
      <c r="C8" s="424" t="s">
        <v>1016</v>
      </c>
      <c r="D8" s="485" t="s">
        <v>1059</v>
      </c>
      <c r="E8" s="491" t="s">
        <v>1060</v>
      </c>
      <c r="F8" s="354" t="s">
        <v>51</v>
      </c>
      <c r="G8" s="417" t="s">
        <v>1061</v>
      </c>
      <c r="H8" s="425" t="s">
        <v>265</v>
      </c>
      <c r="I8" s="419" t="s">
        <v>1062</v>
      </c>
      <c r="J8" s="420" t="s">
        <v>1063</v>
      </c>
      <c r="K8" s="416" t="s">
        <v>1064</v>
      </c>
      <c r="L8" s="371" t="s">
        <v>1065</v>
      </c>
      <c r="M8" s="470" t="s">
        <v>1233</v>
      </c>
      <c r="N8" s="478"/>
      <c r="O8" s="427"/>
      <c r="P8" s="426"/>
      <c r="Q8" s="423"/>
      <c r="R8" s="423"/>
      <c r="S8" s="423"/>
    </row>
    <row r="9" spans="1:19" s="17" customFormat="1" ht="291.75" customHeight="1" x14ac:dyDescent="0.2">
      <c r="A9" s="414" t="s">
        <v>1057</v>
      </c>
      <c r="B9" s="483" t="s">
        <v>1067</v>
      </c>
      <c r="C9" s="424" t="s">
        <v>1016</v>
      </c>
      <c r="D9" s="485" t="s">
        <v>1059</v>
      </c>
      <c r="E9" s="491" t="s">
        <v>1060</v>
      </c>
      <c r="F9" s="354" t="s">
        <v>51</v>
      </c>
      <c r="G9" s="417" t="s">
        <v>1061</v>
      </c>
      <c r="H9" s="425" t="s">
        <v>266</v>
      </c>
      <c r="I9" s="419" t="s">
        <v>1062</v>
      </c>
      <c r="J9" s="420" t="s">
        <v>1063</v>
      </c>
      <c r="K9" s="416" t="s">
        <v>1064</v>
      </c>
      <c r="L9" s="371" t="s">
        <v>1065</v>
      </c>
      <c r="M9" s="470" t="s">
        <v>1233</v>
      </c>
      <c r="N9" s="478"/>
      <c r="O9" s="427"/>
      <c r="P9" s="426"/>
      <c r="Q9" s="423"/>
      <c r="R9" s="423"/>
      <c r="S9" s="423"/>
    </row>
    <row r="10" spans="1:19" s="17" customFormat="1" ht="291.75" customHeight="1" x14ac:dyDescent="0.2">
      <c r="A10" s="414" t="s">
        <v>1057</v>
      </c>
      <c r="B10" s="483" t="s">
        <v>1068</v>
      </c>
      <c r="C10" s="424" t="s">
        <v>1016</v>
      </c>
      <c r="D10" s="485" t="s">
        <v>1059</v>
      </c>
      <c r="E10" s="491" t="s">
        <v>1060</v>
      </c>
      <c r="F10" s="354" t="s">
        <v>51</v>
      </c>
      <c r="G10" s="417" t="s">
        <v>1061</v>
      </c>
      <c r="H10" s="425" t="s">
        <v>265</v>
      </c>
      <c r="I10" s="419" t="s">
        <v>1062</v>
      </c>
      <c r="J10" s="420" t="s">
        <v>1063</v>
      </c>
      <c r="K10" s="416" t="s">
        <v>1064</v>
      </c>
      <c r="L10" s="371" t="s">
        <v>1065</v>
      </c>
      <c r="M10" s="470" t="s">
        <v>1233</v>
      </c>
      <c r="N10" s="478"/>
      <c r="O10" s="427"/>
      <c r="P10" s="426"/>
      <c r="Q10" s="423"/>
      <c r="R10" s="423"/>
      <c r="S10" s="423"/>
    </row>
    <row r="11" spans="1:19" s="17" customFormat="1" ht="291.75" customHeight="1" x14ac:dyDescent="0.2">
      <c r="A11" s="414" t="s">
        <v>1057</v>
      </c>
      <c r="B11" s="483" t="s">
        <v>1069</v>
      </c>
      <c r="C11" s="424" t="s">
        <v>1016</v>
      </c>
      <c r="D11" s="485" t="s">
        <v>1059</v>
      </c>
      <c r="E11" s="491" t="s">
        <v>1060</v>
      </c>
      <c r="F11" s="354" t="s">
        <v>51</v>
      </c>
      <c r="G11" s="417" t="s">
        <v>1061</v>
      </c>
      <c r="H11" s="425" t="s">
        <v>266</v>
      </c>
      <c r="I11" s="419" t="s">
        <v>1062</v>
      </c>
      <c r="J11" s="420" t="s">
        <v>1063</v>
      </c>
      <c r="K11" s="416" t="s">
        <v>1064</v>
      </c>
      <c r="L11" s="371" t="s">
        <v>1065</v>
      </c>
      <c r="M11" s="470" t="s">
        <v>1233</v>
      </c>
      <c r="N11" s="478"/>
      <c r="O11" s="427"/>
      <c r="P11" s="426"/>
      <c r="Q11" s="423"/>
      <c r="R11" s="423"/>
      <c r="S11" s="423"/>
    </row>
    <row r="12" spans="1:19" s="17" customFormat="1" ht="291.75" customHeight="1" x14ac:dyDescent="0.2">
      <c r="A12" s="414" t="s">
        <v>1057</v>
      </c>
      <c r="B12" s="483" t="s">
        <v>1070</v>
      </c>
      <c r="C12" s="424" t="s">
        <v>1016</v>
      </c>
      <c r="D12" s="485" t="s">
        <v>1059</v>
      </c>
      <c r="E12" s="491" t="s">
        <v>1060</v>
      </c>
      <c r="F12" s="354" t="s">
        <v>51</v>
      </c>
      <c r="G12" s="417" t="s">
        <v>1061</v>
      </c>
      <c r="H12" s="425" t="s">
        <v>266</v>
      </c>
      <c r="I12" s="419" t="s">
        <v>1062</v>
      </c>
      <c r="J12" s="420" t="s">
        <v>1063</v>
      </c>
      <c r="K12" s="416" t="s">
        <v>1064</v>
      </c>
      <c r="L12" s="371" t="s">
        <v>1065</v>
      </c>
      <c r="M12" s="470" t="s">
        <v>1233</v>
      </c>
      <c r="N12" s="478"/>
      <c r="O12" s="427"/>
      <c r="P12" s="426"/>
      <c r="Q12" s="423"/>
      <c r="R12" s="423"/>
      <c r="S12" s="423"/>
    </row>
    <row r="13" spans="1:19" s="17" customFormat="1" ht="291.75" customHeight="1" x14ac:dyDescent="0.2">
      <c r="A13" s="414" t="s">
        <v>1057</v>
      </c>
      <c r="B13" s="483" t="s">
        <v>1071</v>
      </c>
      <c r="C13" s="424" t="s">
        <v>1016</v>
      </c>
      <c r="D13" s="485" t="s">
        <v>1059</v>
      </c>
      <c r="E13" s="491" t="s">
        <v>1060</v>
      </c>
      <c r="F13" s="354" t="s">
        <v>51</v>
      </c>
      <c r="G13" s="417" t="s">
        <v>1061</v>
      </c>
      <c r="H13" s="425" t="s">
        <v>265</v>
      </c>
      <c r="I13" s="419" t="s">
        <v>1062</v>
      </c>
      <c r="J13" s="420" t="s">
        <v>1063</v>
      </c>
      <c r="K13" s="416" t="s">
        <v>1064</v>
      </c>
      <c r="L13" s="371" t="s">
        <v>1065</v>
      </c>
      <c r="M13" s="470" t="s">
        <v>1233</v>
      </c>
      <c r="N13" s="478"/>
      <c r="O13" s="427"/>
      <c r="P13" s="428"/>
    </row>
    <row r="14" spans="1:19" s="17" customFormat="1" ht="291.75" customHeight="1" x14ac:dyDescent="0.2">
      <c r="A14" s="414" t="s">
        <v>1057</v>
      </c>
      <c r="B14" s="483" t="s">
        <v>1072</v>
      </c>
      <c r="C14" s="424" t="s">
        <v>1016</v>
      </c>
      <c r="D14" s="485" t="s">
        <v>1059</v>
      </c>
      <c r="E14" s="491" t="s">
        <v>1060</v>
      </c>
      <c r="F14" s="354" t="s">
        <v>51</v>
      </c>
      <c r="G14" s="417" t="s">
        <v>1061</v>
      </c>
      <c r="H14" s="425" t="s">
        <v>266</v>
      </c>
      <c r="I14" s="419" t="s">
        <v>1062</v>
      </c>
      <c r="J14" s="420" t="s">
        <v>1063</v>
      </c>
      <c r="K14" s="416" t="s">
        <v>1064</v>
      </c>
      <c r="L14" s="371" t="s">
        <v>1065</v>
      </c>
      <c r="M14" s="470" t="s">
        <v>1233</v>
      </c>
      <c r="N14" s="478"/>
      <c r="O14" s="427"/>
      <c r="P14" s="428"/>
    </row>
    <row r="15" spans="1:19" s="17" customFormat="1" ht="129.75" customHeight="1" x14ac:dyDescent="0.2">
      <c r="A15" s="429" t="s">
        <v>929</v>
      </c>
      <c r="B15" s="483" t="s">
        <v>930</v>
      </c>
      <c r="C15" s="430" t="s">
        <v>1016</v>
      </c>
      <c r="D15" s="486" t="s">
        <v>1073</v>
      </c>
      <c r="E15" s="491" t="s">
        <v>917</v>
      </c>
      <c r="F15" s="491" t="s">
        <v>1074</v>
      </c>
      <c r="G15" s="420" t="s">
        <v>51</v>
      </c>
      <c r="H15" s="420" t="s">
        <v>54</v>
      </c>
      <c r="I15" s="34" t="s">
        <v>1075</v>
      </c>
      <c r="J15" s="431">
        <v>44882</v>
      </c>
      <c r="K15" s="34" t="s">
        <v>967</v>
      </c>
      <c r="L15" s="479">
        <v>45292</v>
      </c>
      <c r="M15" s="421"/>
      <c r="N15" s="478"/>
      <c r="O15" s="427"/>
      <c r="P15" s="428"/>
    </row>
    <row r="16" spans="1:19" s="17" customFormat="1" ht="123" customHeight="1" x14ac:dyDescent="0.2">
      <c r="A16" s="432" t="s">
        <v>929</v>
      </c>
      <c r="B16" s="483" t="s">
        <v>931</v>
      </c>
      <c r="C16" s="433" t="s">
        <v>1016</v>
      </c>
      <c r="D16" s="487" t="s">
        <v>1073</v>
      </c>
      <c r="E16" s="491" t="s">
        <v>917</v>
      </c>
      <c r="F16" s="491" t="s">
        <v>1076</v>
      </c>
      <c r="G16" s="434" t="s">
        <v>51</v>
      </c>
      <c r="H16" s="434" t="s">
        <v>53</v>
      </c>
      <c r="I16" s="21" t="s">
        <v>1075</v>
      </c>
      <c r="J16" s="435">
        <v>44882</v>
      </c>
      <c r="K16" s="21" t="s">
        <v>967</v>
      </c>
      <c r="L16" s="480">
        <v>45292</v>
      </c>
      <c r="M16" s="426"/>
      <c r="N16" s="478"/>
      <c r="O16" s="427"/>
      <c r="P16" s="428"/>
    </row>
    <row r="17" spans="1:16" s="17" customFormat="1" ht="129" customHeight="1" x14ac:dyDescent="0.2">
      <c r="A17" s="432" t="s">
        <v>929</v>
      </c>
      <c r="B17" s="483" t="s">
        <v>932</v>
      </c>
      <c r="C17" s="433" t="s">
        <v>1016</v>
      </c>
      <c r="D17" s="487" t="s">
        <v>1073</v>
      </c>
      <c r="E17" s="491" t="s">
        <v>917</v>
      </c>
      <c r="F17" s="491" t="s">
        <v>1077</v>
      </c>
      <c r="G17" s="434" t="s">
        <v>51</v>
      </c>
      <c r="H17" s="434" t="s">
        <v>54</v>
      </c>
      <c r="I17" s="21" t="s">
        <v>1075</v>
      </c>
      <c r="J17" s="435">
        <v>44882</v>
      </c>
      <c r="K17" s="21" t="s">
        <v>967</v>
      </c>
      <c r="L17" s="480">
        <v>45292</v>
      </c>
      <c r="M17" s="426"/>
      <c r="N17" s="478"/>
      <c r="O17" s="427"/>
      <c r="P17" s="428"/>
    </row>
    <row r="18" spans="1:16" s="17" customFormat="1" ht="127.5" customHeight="1" x14ac:dyDescent="0.2">
      <c r="A18" s="432" t="s">
        <v>929</v>
      </c>
      <c r="B18" s="483" t="s">
        <v>933</v>
      </c>
      <c r="C18" s="433" t="s">
        <v>1016</v>
      </c>
      <c r="D18" s="487" t="s">
        <v>1078</v>
      </c>
      <c r="E18" s="491" t="s">
        <v>917</v>
      </c>
      <c r="F18" s="491" t="s">
        <v>1079</v>
      </c>
      <c r="G18" s="434" t="s">
        <v>51</v>
      </c>
      <c r="H18" s="434" t="s">
        <v>53</v>
      </c>
      <c r="I18" s="21" t="s">
        <v>1075</v>
      </c>
      <c r="J18" s="435">
        <v>44882</v>
      </c>
      <c r="K18" s="21" t="s">
        <v>967</v>
      </c>
      <c r="L18" s="480">
        <v>45292</v>
      </c>
      <c r="M18" s="426"/>
      <c r="N18" s="478"/>
      <c r="O18" s="427"/>
      <c r="P18" s="428"/>
    </row>
    <row r="19" spans="1:16" s="17" customFormat="1" ht="123.75" customHeight="1" x14ac:dyDescent="0.2">
      <c r="A19" s="429" t="s">
        <v>937</v>
      </c>
      <c r="B19" s="483" t="s">
        <v>938</v>
      </c>
      <c r="C19" s="34" t="s">
        <v>1016</v>
      </c>
      <c r="D19" s="486" t="s">
        <v>1080</v>
      </c>
      <c r="E19" s="491" t="s">
        <v>949</v>
      </c>
      <c r="F19" s="491" t="s">
        <v>1081</v>
      </c>
      <c r="G19" s="420" t="s">
        <v>51</v>
      </c>
      <c r="H19" s="420" t="s">
        <v>942</v>
      </c>
      <c r="I19" s="34" t="s">
        <v>1082</v>
      </c>
      <c r="J19" s="431">
        <v>44882</v>
      </c>
      <c r="K19" s="34" t="s">
        <v>967</v>
      </c>
      <c r="L19" s="436">
        <v>45292</v>
      </c>
      <c r="M19" s="426"/>
      <c r="N19" s="478"/>
      <c r="O19" s="427"/>
      <c r="P19" s="428"/>
    </row>
    <row r="20" spans="1:16" s="17" customFormat="1" ht="123.75" customHeight="1" x14ac:dyDescent="0.2">
      <c r="A20" s="429" t="s">
        <v>937</v>
      </c>
      <c r="B20" s="483" t="s">
        <v>943</v>
      </c>
      <c r="C20" s="34" t="s">
        <v>1016</v>
      </c>
      <c r="D20" s="486" t="s">
        <v>1080</v>
      </c>
      <c r="E20" s="491" t="s">
        <v>949</v>
      </c>
      <c r="F20" s="491" t="s">
        <v>1083</v>
      </c>
      <c r="G20" s="420" t="s">
        <v>51</v>
      </c>
      <c r="H20" s="420" t="s">
        <v>53</v>
      </c>
      <c r="I20" s="34" t="s">
        <v>1082</v>
      </c>
      <c r="J20" s="431">
        <v>44882</v>
      </c>
      <c r="K20" s="34" t="s">
        <v>967</v>
      </c>
      <c r="L20" s="436">
        <v>45292</v>
      </c>
      <c r="M20" s="437"/>
      <c r="N20" s="478"/>
      <c r="O20" s="427"/>
      <c r="P20" s="437"/>
    </row>
    <row r="21" spans="1:16" s="17" customFormat="1" ht="128.25" customHeight="1" x14ac:dyDescent="0.2">
      <c r="A21" s="429" t="s">
        <v>937</v>
      </c>
      <c r="B21" s="483" t="s">
        <v>944</v>
      </c>
      <c r="C21" s="34" t="s">
        <v>1016</v>
      </c>
      <c r="D21" s="486" t="s">
        <v>1080</v>
      </c>
      <c r="E21" s="491" t="s">
        <v>949</v>
      </c>
      <c r="F21" s="491" t="s">
        <v>1084</v>
      </c>
      <c r="G21" s="420" t="s">
        <v>51</v>
      </c>
      <c r="H21" s="420" t="s">
        <v>948</v>
      </c>
      <c r="I21" s="34" t="s">
        <v>1082</v>
      </c>
      <c r="J21" s="431">
        <v>44882</v>
      </c>
      <c r="K21" s="34" t="s">
        <v>967</v>
      </c>
      <c r="L21" s="436">
        <v>45292</v>
      </c>
      <c r="M21" s="438"/>
      <c r="N21" s="478"/>
      <c r="O21" s="427"/>
      <c r="P21" s="437"/>
    </row>
    <row r="22" spans="1:16" s="17" customFormat="1" ht="123" customHeight="1" x14ac:dyDescent="0.2">
      <c r="A22" s="429" t="s">
        <v>937</v>
      </c>
      <c r="B22" s="483" t="s">
        <v>945</v>
      </c>
      <c r="C22" s="34" t="s">
        <v>1016</v>
      </c>
      <c r="D22" s="486" t="s">
        <v>1080</v>
      </c>
      <c r="E22" s="491" t="s">
        <v>949</v>
      </c>
      <c r="F22" s="491" t="s">
        <v>1085</v>
      </c>
      <c r="G22" s="420" t="s">
        <v>51</v>
      </c>
      <c r="H22" s="420" t="s">
        <v>54</v>
      </c>
      <c r="I22" s="34" t="s">
        <v>1082</v>
      </c>
      <c r="J22" s="431">
        <v>44882</v>
      </c>
      <c r="K22" s="34" t="s">
        <v>967</v>
      </c>
      <c r="L22" s="436">
        <v>45292</v>
      </c>
      <c r="M22" s="437"/>
      <c r="N22" s="478"/>
      <c r="O22" s="427"/>
      <c r="P22" s="437"/>
    </row>
    <row r="23" spans="1:16" s="17" customFormat="1" ht="121.5" customHeight="1" x14ac:dyDescent="0.2">
      <c r="A23" s="429" t="s">
        <v>937</v>
      </c>
      <c r="B23" s="483" t="s">
        <v>946</v>
      </c>
      <c r="C23" s="34" t="s">
        <v>1016</v>
      </c>
      <c r="D23" s="486" t="s">
        <v>1080</v>
      </c>
      <c r="E23" s="491" t="s">
        <v>949</v>
      </c>
      <c r="F23" s="491" t="s">
        <v>1086</v>
      </c>
      <c r="G23" s="420" t="s">
        <v>51</v>
      </c>
      <c r="H23" s="420" t="s">
        <v>53</v>
      </c>
      <c r="I23" s="34" t="s">
        <v>1082</v>
      </c>
      <c r="J23" s="431">
        <v>44882</v>
      </c>
      <c r="K23" s="34" t="s">
        <v>967</v>
      </c>
      <c r="L23" s="436">
        <v>45292</v>
      </c>
      <c r="M23" s="438"/>
      <c r="N23" s="478"/>
      <c r="O23" s="427"/>
      <c r="P23" s="437"/>
    </row>
    <row r="24" spans="1:16" s="17" customFormat="1" ht="136.5" customHeight="1" x14ac:dyDescent="0.2">
      <c r="A24" s="429" t="s">
        <v>937</v>
      </c>
      <c r="B24" s="483" t="s">
        <v>947</v>
      </c>
      <c r="C24" s="34" t="s">
        <v>1016</v>
      </c>
      <c r="D24" s="486" t="s">
        <v>1080</v>
      </c>
      <c r="E24" s="491" t="s">
        <v>949</v>
      </c>
      <c r="F24" s="491" t="s">
        <v>1087</v>
      </c>
      <c r="G24" s="420" t="s">
        <v>51</v>
      </c>
      <c r="H24" s="420" t="s">
        <v>335</v>
      </c>
      <c r="I24" s="34" t="s">
        <v>1082</v>
      </c>
      <c r="J24" s="431">
        <v>44882</v>
      </c>
      <c r="K24" s="34" t="s">
        <v>967</v>
      </c>
      <c r="L24" s="436">
        <v>45292</v>
      </c>
      <c r="M24" s="438"/>
      <c r="N24" s="478"/>
      <c r="O24" s="427"/>
      <c r="P24" s="437"/>
    </row>
    <row r="25" spans="1:16" s="17" customFormat="1" ht="147.75" customHeight="1" x14ac:dyDescent="0.2">
      <c r="A25" s="439" t="s">
        <v>1088</v>
      </c>
      <c r="B25" s="483" t="s">
        <v>1089</v>
      </c>
      <c r="C25" s="440" t="s">
        <v>1016</v>
      </c>
      <c r="D25" s="488" t="s">
        <v>1090</v>
      </c>
      <c r="E25" s="354" t="s">
        <v>51</v>
      </c>
      <c r="F25" s="354" t="s">
        <v>51</v>
      </c>
      <c r="G25" s="416" t="s">
        <v>1091</v>
      </c>
      <c r="H25" s="420" t="s">
        <v>335</v>
      </c>
      <c r="I25" s="34" t="s">
        <v>1092</v>
      </c>
      <c r="J25" s="420" t="s">
        <v>1093</v>
      </c>
      <c r="K25" s="416" t="s">
        <v>1064</v>
      </c>
      <c r="L25" s="371" t="s">
        <v>1094</v>
      </c>
      <c r="M25" s="470" t="s">
        <v>1234</v>
      </c>
      <c r="N25" s="478"/>
      <c r="O25" s="427"/>
      <c r="P25" s="437"/>
    </row>
    <row r="26" spans="1:16" s="17" customFormat="1" ht="147.75" customHeight="1" x14ac:dyDescent="0.2">
      <c r="A26" s="439" t="s">
        <v>1088</v>
      </c>
      <c r="B26" s="483" t="s">
        <v>1095</v>
      </c>
      <c r="C26" s="441" t="s">
        <v>1016</v>
      </c>
      <c r="D26" s="489" t="s">
        <v>1090</v>
      </c>
      <c r="E26" s="354" t="s">
        <v>51</v>
      </c>
      <c r="F26" s="354" t="s">
        <v>51</v>
      </c>
      <c r="G26" s="354" t="s">
        <v>1091</v>
      </c>
      <c r="H26" s="420" t="s">
        <v>335</v>
      </c>
      <c r="I26" s="34" t="s">
        <v>1096</v>
      </c>
      <c r="J26" s="420" t="s">
        <v>1093</v>
      </c>
      <c r="K26" s="416" t="s">
        <v>1064</v>
      </c>
      <c r="L26" s="371" t="s">
        <v>1094</v>
      </c>
      <c r="M26" s="470" t="s">
        <v>1234</v>
      </c>
      <c r="N26" s="478"/>
      <c r="O26" s="427"/>
      <c r="P26" s="437"/>
    </row>
    <row r="27" spans="1:16" s="17" customFormat="1" ht="147.75" customHeight="1" x14ac:dyDescent="0.2">
      <c r="A27" s="439" t="s">
        <v>1088</v>
      </c>
      <c r="B27" s="483" t="s">
        <v>1097</v>
      </c>
      <c r="C27" s="441" t="s">
        <v>1016</v>
      </c>
      <c r="D27" s="489" t="s">
        <v>1090</v>
      </c>
      <c r="E27" s="354" t="s">
        <v>51</v>
      </c>
      <c r="F27" s="354" t="s">
        <v>51</v>
      </c>
      <c r="G27" s="354" t="s">
        <v>1091</v>
      </c>
      <c r="H27" s="420" t="s">
        <v>335</v>
      </c>
      <c r="I27" s="34" t="s">
        <v>1096</v>
      </c>
      <c r="J27" s="420" t="s">
        <v>1093</v>
      </c>
      <c r="K27" s="416" t="s">
        <v>1064</v>
      </c>
      <c r="L27" s="371" t="s">
        <v>1094</v>
      </c>
      <c r="M27" s="470" t="s">
        <v>1234</v>
      </c>
      <c r="N27" s="478"/>
      <c r="O27" s="427"/>
      <c r="P27" s="437"/>
    </row>
    <row r="28" spans="1:16" s="17" customFormat="1" ht="147.75" customHeight="1" x14ac:dyDescent="0.2">
      <c r="A28" s="439" t="s">
        <v>1088</v>
      </c>
      <c r="B28" s="483" t="s">
        <v>1098</v>
      </c>
      <c r="C28" s="441" t="s">
        <v>1016</v>
      </c>
      <c r="D28" s="489" t="s">
        <v>1090</v>
      </c>
      <c r="E28" s="354" t="s">
        <v>51</v>
      </c>
      <c r="F28" s="354" t="s">
        <v>51</v>
      </c>
      <c r="G28" s="354" t="s">
        <v>1091</v>
      </c>
      <c r="H28" s="420" t="s">
        <v>335</v>
      </c>
      <c r="I28" s="34" t="s">
        <v>1096</v>
      </c>
      <c r="J28" s="420" t="s">
        <v>1093</v>
      </c>
      <c r="K28" s="416" t="s">
        <v>1064</v>
      </c>
      <c r="L28" s="371" t="s">
        <v>1094</v>
      </c>
      <c r="M28" s="470" t="s">
        <v>1234</v>
      </c>
      <c r="N28" s="478"/>
      <c r="O28" s="427"/>
      <c r="P28" s="437"/>
    </row>
    <row r="29" spans="1:16" s="17" customFormat="1" ht="147.75" customHeight="1" x14ac:dyDescent="0.2">
      <c r="A29" s="439" t="s">
        <v>1088</v>
      </c>
      <c r="B29" s="483" t="s">
        <v>1099</v>
      </c>
      <c r="C29" s="441" t="s">
        <v>1016</v>
      </c>
      <c r="D29" s="489" t="s">
        <v>1090</v>
      </c>
      <c r="E29" s="354" t="s">
        <v>51</v>
      </c>
      <c r="F29" s="354" t="s">
        <v>51</v>
      </c>
      <c r="G29" s="354" t="s">
        <v>1091</v>
      </c>
      <c r="H29" s="420" t="s">
        <v>335</v>
      </c>
      <c r="I29" s="34" t="s">
        <v>1096</v>
      </c>
      <c r="J29" s="420" t="s">
        <v>1093</v>
      </c>
      <c r="K29" s="416" t="s">
        <v>1064</v>
      </c>
      <c r="L29" s="371" t="s">
        <v>1094</v>
      </c>
      <c r="M29" s="470" t="s">
        <v>1234</v>
      </c>
      <c r="N29" s="478"/>
      <c r="O29" s="427"/>
      <c r="P29" s="437"/>
    </row>
    <row r="30" spans="1:16" s="17" customFormat="1" ht="147.75" customHeight="1" x14ac:dyDescent="0.2">
      <c r="A30" s="439" t="s">
        <v>1088</v>
      </c>
      <c r="B30" s="483" t="s">
        <v>1100</v>
      </c>
      <c r="C30" s="441" t="s">
        <v>1016</v>
      </c>
      <c r="D30" s="489" t="s">
        <v>1090</v>
      </c>
      <c r="E30" s="354" t="s">
        <v>51</v>
      </c>
      <c r="F30" s="354" t="s">
        <v>51</v>
      </c>
      <c r="G30" s="354" t="s">
        <v>1091</v>
      </c>
      <c r="H30" s="420" t="s">
        <v>335</v>
      </c>
      <c r="I30" s="34" t="s">
        <v>1096</v>
      </c>
      <c r="J30" s="420" t="s">
        <v>1093</v>
      </c>
      <c r="K30" s="416" t="s">
        <v>1064</v>
      </c>
      <c r="L30" s="371" t="s">
        <v>1094</v>
      </c>
      <c r="M30" s="470" t="s">
        <v>1234</v>
      </c>
      <c r="N30" s="478"/>
      <c r="O30" s="427"/>
      <c r="P30" s="437"/>
    </row>
    <row r="31" spans="1:16" s="17" customFormat="1" ht="123" customHeight="1" x14ac:dyDescent="0.2">
      <c r="A31" s="85" t="s">
        <v>1101</v>
      </c>
      <c r="B31" s="483" t="s">
        <v>1102</v>
      </c>
      <c r="C31" s="442" t="s">
        <v>1016</v>
      </c>
      <c r="D31" s="490" t="s">
        <v>1103</v>
      </c>
      <c r="E31" s="354" t="s">
        <v>1014</v>
      </c>
      <c r="F31" s="354" t="s">
        <v>51</v>
      </c>
      <c r="G31" s="443" t="s">
        <v>1104</v>
      </c>
      <c r="H31" s="385" t="s">
        <v>1105</v>
      </c>
      <c r="I31" s="443" t="s">
        <v>1106</v>
      </c>
      <c r="J31" s="444">
        <v>41760</v>
      </c>
      <c r="K31" s="430" t="s">
        <v>1107</v>
      </c>
      <c r="L31" s="371">
        <v>42186</v>
      </c>
      <c r="M31" s="472"/>
      <c r="N31" s="478"/>
      <c r="O31" s="427"/>
      <c r="P31" s="437"/>
    </row>
    <row r="32" spans="1:16" s="17" customFormat="1" ht="123" customHeight="1" x14ac:dyDescent="0.2">
      <c r="A32" s="89" t="s">
        <v>1101</v>
      </c>
      <c r="B32" s="483" t="s">
        <v>1108</v>
      </c>
      <c r="C32" s="445" t="s">
        <v>1016</v>
      </c>
      <c r="D32" s="459" t="s">
        <v>1103</v>
      </c>
      <c r="E32" s="491" t="s">
        <v>1109</v>
      </c>
      <c r="F32" s="354" t="s">
        <v>1110</v>
      </c>
      <c r="G32" s="443" t="s">
        <v>1104</v>
      </c>
      <c r="H32" s="353" t="s">
        <v>1111</v>
      </c>
      <c r="I32" s="446" t="s">
        <v>1106</v>
      </c>
      <c r="J32" s="447">
        <v>41760</v>
      </c>
      <c r="K32" s="430" t="s">
        <v>1107</v>
      </c>
      <c r="L32" s="467">
        <v>42186</v>
      </c>
      <c r="M32" s="438"/>
      <c r="N32" s="478"/>
      <c r="O32" s="427"/>
      <c r="P32" s="437"/>
    </row>
    <row r="33" spans="1:16" s="17" customFormat="1" ht="123" customHeight="1" x14ac:dyDescent="0.2">
      <c r="A33" s="89" t="s">
        <v>1101</v>
      </c>
      <c r="B33" s="483" t="s">
        <v>1112</v>
      </c>
      <c r="C33" s="445" t="s">
        <v>1016</v>
      </c>
      <c r="D33" s="459" t="s">
        <v>1103</v>
      </c>
      <c r="E33" s="354" t="s">
        <v>1014</v>
      </c>
      <c r="F33" s="354" t="s">
        <v>51</v>
      </c>
      <c r="G33" s="443" t="s">
        <v>1104</v>
      </c>
      <c r="H33" s="353" t="s">
        <v>1111</v>
      </c>
      <c r="I33" s="446" t="s">
        <v>1106</v>
      </c>
      <c r="J33" s="447">
        <v>41760</v>
      </c>
      <c r="K33" s="430" t="s">
        <v>1107</v>
      </c>
      <c r="L33" s="467">
        <v>42186</v>
      </c>
      <c r="M33" s="438"/>
      <c r="N33" s="478"/>
      <c r="O33" s="427"/>
      <c r="P33" s="437"/>
    </row>
    <row r="34" spans="1:16" s="17" customFormat="1" ht="123" customHeight="1" x14ac:dyDescent="0.2">
      <c r="A34" s="89" t="s">
        <v>1101</v>
      </c>
      <c r="B34" s="483" t="s">
        <v>1113</v>
      </c>
      <c r="C34" s="445" t="s">
        <v>1016</v>
      </c>
      <c r="D34" s="459" t="s">
        <v>1103</v>
      </c>
      <c r="E34" s="354" t="s">
        <v>1014</v>
      </c>
      <c r="F34" s="354" t="s">
        <v>51</v>
      </c>
      <c r="G34" s="443" t="s">
        <v>1104</v>
      </c>
      <c r="H34" s="353" t="s">
        <v>1114</v>
      </c>
      <c r="I34" s="446" t="s">
        <v>1106</v>
      </c>
      <c r="J34" s="447">
        <v>41760</v>
      </c>
      <c r="K34" s="433" t="s">
        <v>1107</v>
      </c>
      <c r="L34" s="467">
        <v>42186</v>
      </c>
      <c r="M34" s="438"/>
      <c r="N34" s="478"/>
      <c r="O34" s="427"/>
      <c r="P34" s="437"/>
    </row>
    <row r="35" spans="1:16" s="17" customFormat="1" ht="205.5" customHeight="1" x14ac:dyDescent="0.2">
      <c r="A35" s="85" t="s">
        <v>1115</v>
      </c>
      <c r="B35" s="483" t="s">
        <v>1116</v>
      </c>
      <c r="C35" s="440" t="s">
        <v>1016</v>
      </c>
      <c r="D35" s="454" t="s">
        <v>1117</v>
      </c>
      <c r="E35" s="354" t="s">
        <v>1014</v>
      </c>
      <c r="F35" s="450" t="s">
        <v>51</v>
      </c>
      <c r="G35" s="449" t="s">
        <v>51</v>
      </c>
      <c r="H35" s="420" t="s">
        <v>335</v>
      </c>
      <c r="I35" s="356" t="s">
        <v>1118</v>
      </c>
      <c r="J35" s="444">
        <v>44134</v>
      </c>
      <c r="K35" s="416" t="s">
        <v>1217</v>
      </c>
      <c r="L35" s="371">
        <v>44287</v>
      </c>
      <c r="M35" s="438"/>
      <c r="N35" s="478"/>
      <c r="O35" s="427"/>
      <c r="P35" s="437"/>
    </row>
    <row r="36" spans="1:16" s="17" customFormat="1" ht="205.5" customHeight="1" x14ac:dyDescent="0.2">
      <c r="A36" s="89" t="s">
        <v>1115</v>
      </c>
      <c r="B36" s="483" t="s">
        <v>1119</v>
      </c>
      <c r="C36" s="441" t="s">
        <v>1016</v>
      </c>
      <c r="D36" s="456" t="s">
        <v>1117</v>
      </c>
      <c r="E36" s="354" t="s">
        <v>1014</v>
      </c>
      <c r="F36" s="450" t="s">
        <v>51</v>
      </c>
      <c r="G36" s="449" t="s">
        <v>51</v>
      </c>
      <c r="H36" s="434" t="s">
        <v>1120</v>
      </c>
      <c r="I36" s="349" t="s">
        <v>1118</v>
      </c>
      <c r="J36" s="447">
        <v>44134</v>
      </c>
      <c r="K36" s="416" t="s">
        <v>1217</v>
      </c>
      <c r="L36" s="467">
        <v>44287</v>
      </c>
      <c r="M36" s="438"/>
      <c r="N36" s="478"/>
      <c r="O36" s="427"/>
      <c r="P36" s="437"/>
    </row>
    <row r="37" spans="1:16" s="17" customFormat="1" ht="344.25" customHeight="1" x14ac:dyDescent="0.2">
      <c r="A37" s="429" t="s">
        <v>433</v>
      </c>
      <c r="B37" s="483" t="s">
        <v>311</v>
      </c>
      <c r="C37" s="34" t="s">
        <v>1016</v>
      </c>
      <c r="D37" s="451" t="s">
        <v>1121</v>
      </c>
      <c r="E37" s="491" t="s">
        <v>1122</v>
      </c>
      <c r="F37" s="89" t="s">
        <v>1123</v>
      </c>
      <c r="G37" s="85" t="s">
        <v>51</v>
      </c>
      <c r="H37" s="420" t="s">
        <v>335</v>
      </c>
      <c r="I37" s="34" t="s">
        <v>1124</v>
      </c>
      <c r="J37" s="431">
        <v>44188</v>
      </c>
      <c r="K37" s="416" t="s">
        <v>1218</v>
      </c>
      <c r="L37" s="436">
        <v>44287</v>
      </c>
      <c r="M37" s="438"/>
      <c r="N37" s="478"/>
      <c r="O37" s="427"/>
      <c r="P37" s="437"/>
    </row>
    <row r="38" spans="1:16" s="17" customFormat="1" ht="344.25" customHeight="1" x14ac:dyDescent="0.2">
      <c r="A38" s="432" t="s">
        <v>433</v>
      </c>
      <c r="B38" s="483" t="s">
        <v>312</v>
      </c>
      <c r="C38" s="34" t="s">
        <v>1016</v>
      </c>
      <c r="D38" s="452" t="s">
        <v>1121</v>
      </c>
      <c r="E38" s="491" t="s">
        <v>1122</v>
      </c>
      <c r="F38" s="89" t="s">
        <v>1123</v>
      </c>
      <c r="G38" s="89" t="s">
        <v>51</v>
      </c>
      <c r="H38" s="434" t="s">
        <v>335</v>
      </c>
      <c r="I38" s="34" t="s">
        <v>1124</v>
      </c>
      <c r="J38" s="435">
        <v>44188</v>
      </c>
      <c r="K38" s="416" t="s">
        <v>1218</v>
      </c>
      <c r="L38" s="453">
        <v>44287</v>
      </c>
      <c r="M38" s="438"/>
      <c r="N38" s="478"/>
      <c r="O38" s="427"/>
      <c r="P38" s="437"/>
    </row>
    <row r="39" spans="1:16" s="17" customFormat="1" ht="344.25" customHeight="1" x14ac:dyDescent="0.2">
      <c r="A39" s="432" t="s">
        <v>433</v>
      </c>
      <c r="B39" s="483" t="s">
        <v>313</v>
      </c>
      <c r="C39" s="34" t="s">
        <v>1016</v>
      </c>
      <c r="D39" s="452" t="s">
        <v>1121</v>
      </c>
      <c r="E39" s="491" t="s">
        <v>1122</v>
      </c>
      <c r="F39" s="89" t="s">
        <v>1123</v>
      </c>
      <c r="G39" s="89" t="s">
        <v>51</v>
      </c>
      <c r="H39" s="434" t="s">
        <v>335</v>
      </c>
      <c r="I39" s="34" t="s">
        <v>1124</v>
      </c>
      <c r="J39" s="435">
        <v>44188</v>
      </c>
      <c r="K39" s="416" t="s">
        <v>1218</v>
      </c>
      <c r="L39" s="453">
        <v>44287</v>
      </c>
      <c r="M39" s="438"/>
      <c r="N39" s="478"/>
      <c r="O39" s="427"/>
      <c r="P39" s="437"/>
    </row>
    <row r="40" spans="1:16" s="17" customFormat="1" ht="344.25" customHeight="1" x14ac:dyDescent="0.2">
      <c r="A40" s="432" t="s">
        <v>433</v>
      </c>
      <c r="B40" s="483" t="s">
        <v>314</v>
      </c>
      <c r="C40" s="34" t="s">
        <v>1016</v>
      </c>
      <c r="D40" s="452" t="s">
        <v>1121</v>
      </c>
      <c r="E40" s="491" t="s">
        <v>1122</v>
      </c>
      <c r="F40" s="89" t="s">
        <v>1123</v>
      </c>
      <c r="G40" s="89" t="s">
        <v>51</v>
      </c>
      <c r="H40" s="434" t="s">
        <v>335</v>
      </c>
      <c r="I40" s="34" t="s">
        <v>1124</v>
      </c>
      <c r="J40" s="435">
        <v>44188</v>
      </c>
      <c r="K40" s="416" t="s">
        <v>1218</v>
      </c>
      <c r="L40" s="453">
        <v>44287</v>
      </c>
      <c r="M40" s="438"/>
      <c r="N40" s="478"/>
      <c r="O40" s="427"/>
      <c r="P40" s="437"/>
    </row>
    <row r="41" spans="1:16" s="17" customFormat="1" ht="344.25" customHeight="1" x14ac:dyDescent="0.2">
      <c r="A41" s="432" t="s">
        <v>433</v>
      </c>
      <c r="B41" s="483" t="s">
        <v>315</v>
      </c>
      <c r="C41" s="34" t="s">
        <v>1016</v>
      </c>
      <c r="D41" s="452" t="s">
        <v>1121</v>
      </c>
      <c r="E41" s="491" t="s">
        <v>1122</v>
      </c>
      <c r="F41" s="89" t="s">
        <v>1123</v>
      </c>
      <c r="G41" s="89" t="s">
        <v>51</v>
      </c>
      <c r="H41" s="434" t="s">
        <v>335</v>
      </c>
      <c r="I41" s="34" t="s">
        <v>1124</v>
      </c>
      <c r="J41" s="435">
        <v>44188</v>
      </c>
      <c r="K41" s="416" t="s">
        <v>1218</v>
      </c>
      <c r="L41" s="453">
        <v>44287</v>
      </c>
      <c r="M41" s="438"/>
      <c r="N41" s="478"/>
      <c r="O41" s="427"/>
      <c r="P41" s="437"/>
    </row>
    <row r="42" spans="1:16" s="17" customFormat="1" ht="344.25" customHeight="1" x14ac:dyDescent="0.2">
      <c r="A42" s="432" t="s">
        <v>433</v>
      </c>
      <c r="B42" s="483" t="s">
        <v>316</v>
      </c>
      <c r="C42" s="34" t="s">
        <v>1016</v>
      </c>
      <c r="D42" s="452" t="s">
        <v>1121</v>
      </c>
      <c r="E42" s="491" t="s">
        <v>1122</v>
      </c>
      <c r="F42" s="89" t="s">
        <v>1123</v>
      </c>
      <c r="G42" s="89" t="s">
        <v>51</v>
      </c>
      <c r="H42" s="434" t="s">
        <v>335</v>
      </c>
      <c r="I42" s="34" t="s">
        <v>1124</v>
      </c>
      <c r="J42" s="435">
        <v>44188</v>
      </c>
      <c r="K42" s="416" t="s">
        <v>1218</v>
      </c>
      <c r="L42" s="453">
        <v>44287</v>
      </c>
      <c r="M42" s="438"/>
      <c r="N42" s="478"/>
      <c r="O42" s="427"/>
      <c r="P42" s="437"/>
    </row>
    <row r="43" spans="1:16" s="17" customFormat="1" ht="344.25" customHeight="1" x14ac:dyDescent="0.2">
      <c r="A43" s="432" t="s">
        <v>433</v>
      </c>
      <c r="B43" s="483" t="s">
        <v>317</v>
      </c>
      <c r="C43" s="34" t="s">
        <v>1016</v>
      </c>
      <c r="D43" s="452" t="s">
        <v>1121</v>
      </c>
      <c r="E43" s="491" t="s">
        <v>1122</v>
      </c>
      <c r="F43" s="89" t="s">
        <v>1123</v>
      </c>
      <c r="G43" s="89" t="s">
        <v>51</v>
      </c>
      <c r="H43" s="434" t="s">
        <v>529</v>
      </c>
      <c r="I43" s="34" t="s">
        <v>1124</v>
      </c>
      <c r="J43" s="435">
        <v>44188</v>
      </c>
      <c r="K43" s="416" t="s">
        <v>1218</v>
      </c>
      <c r="L43" s="453">
        <v>44287</v>
      </c>
      <c r="M43" s="438"/>
      <c r="N43" s="478"/>
      <c r="O43" s="427"/>
      <c r="P43" s="437"/>
    </row>
    <row r="44" spans="1:16" s="17" customFormat="1" ht="344.25" customHeight="1" x14ac:dyDescent="0.2">
      <c r="A44" s="432" t="s">
        <v>433</v>
      </c>
      <c r="B44" s="483" t="s">
        <v>318</v>
      </c>
      <c r="C44" s="34" t="s">
        <v>1016</v>
      </c>
      <c r="D44" s="452" t="s">
        <v>1121</v>
      </c>
      <c r="E44" s="491" t="s">
        <v>1122</v>
      </c>
      <c r="F44" s="89" t="s">
        <v>1123</v>
      </c>
      <c r="G44" s="89" t="s">
        <v>51</v>
      </c>
      <c r="H44" s="434" t="s">
        <v>529</v>
      </c>
      <c r="I44" s="34" t="s">
        <v>1124</v>
      </c>
      <c r="J44" s="435">
        <v>44188</v>
      </c>
      <c r="K44" s="416" t="s">
        <v>1218</v>
      </c>
      <c r="L44" s="453">
        <v>44287</v>
      </c>
      <c r="M44" s="438"/>
      <c r="N44" s="478"/>
      <c r="O44" s="427"/>
      <c r="P44" s="437"/>
    </row>
    <row r="45" spans="1:16" s="17" customFormat="1" ht="344.25" customHeight="1" x14ac:dyDescent="0.2">
      <c r="A45" s="432" t="s">
        <v>433</v>
      </c>
      <c r="B45" s="483" t="s">
        <v>319</v>
      </c>
      <c r="C45" s="34" t="s">
        <v>1016</v>
      </c>
      <c r="D45" s="452" t="s">
        <v>1121</v>
      </c>
      <c r="E45" s="491" t="s">
        <v>1122</v>
      </c>
      <c r="F45" s="89" t="s">
        <v>1123</v>
      </c>
      <c r="G45" s="89" t="s">
        <v>51</v>
      </c>
      <c r="H45" s="434" t="s">
        <v>54</v>
      </c>
      <c r="I45" s="34" t="s">
        <v>1124</v>
      </c>
      <c r="J45" s="435">
        <v>44188</v>
      </c>
      <c r="K45" s="416" t="s">
        <v>1218</v>
      </c>
      <c r="L45" s="453">
        <v>44287</v>
      </c>
      <c r="M45" s="438"/>
      <c r="N45" s="478"/>
      <c r="O45" s="427"/>
      <c r="P45" s="437"/>
    </row>
    <row r="46" spans="1:16" s="17" customFormat="1" ht="344.25" customHeight="1" x14ac:dyDescent="0.2">
      <c r="A46" s="432" t="s">
        <v>433</v>
      </c>
      <c r="B46" s="483" t="s">
        <v>320</v>
      </c>
      <c r="C46" s="34" t="s">
        <v>1016</v>
      </c>
      <c r="D46" s="452" t="s">
        <v>1121</v>
      </c>
      <c r="E46" s="491" t="s">
        <v>1122</v>
      </c>
      <c r="F46" s="89" t="s">
        <v>1123</v>
      </c>
      <c r="G46" s="89" t="s">
        <v>51</v>
      </c>
      <c r="H46" s="434" t="s">
        <v>335</v>
      </c>
      <c r="I46" s="34" t="s">
        <v>1124</v>
      </c>
      <c r="J46" s="435">
        <v>44188</v>
      </c>
      <c r="K46" s="416" t="s">
        <v>1218</v>
      </c>
      <c r="L46" s="453">
        <v>44287</v>
      </c>
      <c r="M46" s="438"/>
      <c r="N46" s="478"/>
      <c r="O46" s="427"/>
      <c r="P46" s="437"/>
    </row>
    <row r="47" spans="1:16" s="17" customFormat="1" ht="344.25" customHeight="1" x14ac:dyDescent="0.2">
      <c r="A47" s="432" t="s">
        <v>433</v>
      </c>
      <c r="B47" s="483" t="s">
        <v>321</v>
      </c>
      <c r="C47" s="34" t="s">
        <v>1016</v>
      </c>
      <c r="D47" s="452" t="s">
        <v>1121</v>
      </c>
      <c r="E47" s="491" t="s">
        <v>1122</v>
      </c>
      <c r="F47" s="89" t="s">
        <v>1123</v>
      </c>
      <c r="G47" s="89" t="s">
        <v>51</v>
      </c>
      <c r="H47" s="434" t="s">
        <v>335</v>
      </c>
      <c r="I47" s="34" t="s">
        <v>1124</v>
      </c>
      <c r="J47" s="435">
        <v>44188</v>
      </c>
      <c r="K47" s="416" t="s">
        <v>1218</v>
      </c>
      <c r="L47" s="453">
        <v>44287</v>
      </c>
      <c r="M47" s="438"/>
      <c r="N47" s="478"/>
      <c r="O47" s="427"/>
      <c r="P47" s="437"/>
    </row>
    <row r="48" spans="1:16" s="17" customFormat="1" ht="180" customHeight="1" x14ac:dyDescent="0.2">
      <c r="A48" s="85" t="s">
        <v>1125</v>
      </c>
      <c r="B48" s="483" t="s">
        <v>1126</v>
      </c>
      <c r="C48" s="440" t="s">
        <v>1016</v>
      </c>
      <c r="D48" s="454" t="s">
        <v>1127</v>
      </c>
      <c r="E48" s="491" t="s">
        <v>1128</v>
      </c>
      <c r="F48" s="491" t="s">
        <v>1129</v>
      </c>
      <c r="G48" s="455" t="s">
        <v>1130</v>
      </c>
      <c r="H48" s="420" t="s">
        <v>1105</v>
      </c>
      <c r="I48" s="356" t="s">
        <v>1131</v>
      </c>
      <c r="J48" s="444">
        <v>42327</v>
      </c>
      <c r="K48" s="34" t="s">
        <v>1219</v>
      </c>
      <c r="L48" s="371">
        <v>42827</v>
      </c>
      <c r="M48" s="438"/>
      <c r="N48" s="478"/>
      <c r="O48" s="427"/>
      <c r="P48" s="437"/>
    </row>
    <row r="49" spans="1:16" s="17" customFormat="1" ht="180" customHeight="1" x14ac:dyDescent="0.2">
      <c r="A49" s="85" t="s">
        <v>1125</v>
      </c>
      <c r="B49" s="483" t="s">
        <v>1132</v>
      </c>
      <c r="C49" s="441" t="s">
        <v>1016</v>
      </c>
      <c r="D49" s="456" t="s">
        <v>1127</v>
      </c>
      <c r="E49" s="491" t="s">
        <v>1128</v>
      </c>
      <c r="F49" s="491" t="s">
        <v>1133</v>
      </c>
      <c r="G49" s="457" t="s">
        <v>1134</v>
      </c>
      <c r="H49" s="434" t="s">
        <v>1135</v>
      </c>
      <c r="I49" s="349" t="s">
        <v>1131</v>
      </c>
      <c r="J49" s="447">
        <v>42327</v>
      </c>
      <c r="K49" s="21" t="s">
        <v>1219</v>
      </c>
      <c r="L49" s="467">
        <v>42827</v>
      </c>
      <c r="M49" s="438"/>
      <c r="N49" s="478"/>
      <c r="O49" s="427"/>
      <c r="P49" s="437"/>
    </row>
    <row r="50" spans="1:16" s="17" customFormat="1" ht="180" customHeight="1" x14ac:dyDescent="0.2">
      <c r="A50" s="85" t="s">
        <v>1125</v>
      </c>
      <c r="B50" s="483" t="s">
        <v>1136</v>
      </c>
      <c r="C50" s="441" t="s">
        <v>1016</v>
      </c>
      <c r="D50" s="456" t="s">
        <v>1127</v>
      </c>
      <c r="E50" s="491" t="s">
        <v>1128</v>
      </c>
      <c r="F50" s="491" t="s">
        <v>1137</v>
      </c>
      <c r="G50" s="457" t="s">
        <v>1134</v>
      </c>
      <c r="H50" s="434" t="s">
        <v>1105</v>
      </c>
      <c r="I50" s="349" t="s">
        <v>1131</v>
      </c>
      <c r="J50" s="447">
        <v>42327</v>
      </c>
      <c r="K50" s="21" t="s">
        <v>1219</v>
      </c>
      <c r="L50" s="467">
        <v>42827</v>
      </c>
      <c r="M50" s="438"/>
      <c r="N50" s="478"/>
      <c r="O50" s="427"/>
      <c r="P50" s="437"/>
    </row>
    <row r="51" spans="1:16" s="17" customFormat="1" ht="180" customHeight="1" x14ac:dyDescent="0.2">
      <c r="A51" s="85" t="s">
        <v>1125</v>
      </c>
      <c r="B51" s="483" t="s">
        <v>1138</v>
      </c>
      <c r="C51" s="441" t="s">
        <v>1016</v>
      </c>
      <c r="D51" s="456" t="s">
        <v>1127</v>
      </c>
      <c r="E51" s="491" t="s">
        <v>1128</v>
      </c>
      <c r="F51" s="491" t="s">
        <v>1139</v>
      </c>
      <c r="G51" s="457" t="s">
        <v>1134</v>
      </c>
      <c r="H51" s="434" t="s">
        <v>1105</v>
      </c>
      <c r="I51" s="349" t="s">
        <v>1131</v>
      </c>
      <c r="J51" s="447">
        <v>42327</v>
      </c>
      <c r="K51" s="21" t="s">
        <v>1219</v>
      </c>
      <c r="L51" s="467">
        <v>42827</v>
      </c>
      <c r="M51" s="438"/>
      <c r="N51" s="478"/>
      <c r="O51" s="427"/>
      <c r="P51" s="437"/>
    </row>
    <row r="52" spans="1:16" s="17" customFormat="1" ht="180" customHeight="1" x14ac:dyDescent="0.2">
      <c r="A52" s="85" t="s">
        <v>1125</v>
      </c>
      <c r="B52" s="483" t="s">
        <v>1140</v>
      </c>
      <c r="C52" s="441" t="s">
        <v>1016</v>
      </c>
      <c r="D52" s="456" t="s">
        <v>1127</v>
      </c>
      <c r="E52" s="491" t="s">
        <v>1128</v>
      </c>
      <c r="F52" s="491" t="s">
        <v>1141</v>
      </c>
      <c r="G52" s="457" t="s">
        <v>1134</v>
      </c>
      <c r="H52" s="434" t="s">
        <v>1105</v>
      </c>
      <c r="I52" s="349" t="s">
        <v>1131</v>
      </c>
      <c r="J52" s="447">
        <v>42327</v>
      </c>
      <c r="K52" s="21" t="s">
        <v>1219</v>
      </c>
      <c r="L52" s="467">
        <v>42827</v>
      </c>
      <c r="M52" s="438"/>
      <c r="N52" s="478"/>
      <c r="O52" s="427"/>
      <c r="P52" s="437"/>
    </row>
    <row r="53" spans="1:16" s="17" customFormat="1" ht="180" customHeight="1" x14ac:dyDescent="0.2">
      <c r="A53" s="85" t="s">
        <v>1125</v>
      </c>
      <c r="B53" s="483" t="s">
        <v>1142</v>
      </c>
      <c r="C53" s="441" t="s">
        <v>1016</v>
      </c>
      <c r="D53" s="456" t="s">
        <v>1127</v>
      </c>
      <c r="E53" s="491" t="s">
        <v>1128</v>
      </c>
      <c r="F53" s="491" t="s">
        <v>1143</v>
      </c>
      <c r="G53" s="457" t="s">
        <v>1134</v>
      </c>
      <c r="H53" s="434" t="s">
        <v>1114</v>
      </c>
      <c r="I53" s="349" t="s">
        <v>1131</v>
      </c>
      <c r="J53" s="447">
        <v>42327</v>
      </c>
      <c r="K53" s="21" t="s">
        <v>1219</v>
      </c>
      <c r="L53" s="467">
        <v>42827</v>
      </c>
      <c r="M53" s="438"/>
      <c r="N53" s="478"/>
      <c r="O53" s="427"/>
      <c r="P53" s="437"/>
    </row>
    <row r="54" spans="1:16" s="17" customFormat="1" ht="180" customHeight="1" x14ac:dyDescent="0.2">
      <c r="A54" s="85" t="s">
        <v>1125</v>
      </c>
      <c r="B54" s="483" t="s">
        <v>1144</v>
      </c>
      <c r="C54" s="441" t="s">
        <v>1016</v>
      </c>
      <c r="D54" s="456" t="s">
        <v>1127</v>
      </c>
      <c r="E54" s="491" t="s">
        <v>1128</v>
      </c>
      <c r="F54" s="491" t="s">
        <v>1145</v>
      </c>
      <c r="G54" s="457" t="s">
        <v>1134</v>
      </c>
      <c r="H54" s="434" t="s">
        <v>1135</v>
      </c>
      <c r="I54" s="349" t="s">
        <v>1131</v>
      </c>
      <c r="J54" s="447">
        <v>42327</v>
      </c>
      <c r="K54" s="21" t="s">
        <v>1219</v>
      </c>
      <c r="L54" s="467">
        <v>42827</v>
      </c>
      <c r="M54" s="438"/>
      <c r="N54" s="478"/>
      <c r="O54" s="427"/>
      <c r="P54" s="437"/>
    </row>
    <row r="55" spans="1:16" s="17" customFormat="1" ht="180" customHeight="1" x14ac:dyDescent="0.2">
      <c r="A55" s="85" t="s">
        <v>1125</v>
      </c>
      <c r="B55" s="483" t="s">
        <v>1146</v>
      </c>
      <c r="C55" s="441" t="s">
        <v>1016</v>
      </c>
      <c r="D55" s="456" t="s">
        <v>1127</v>
      </c>
      <c r="E55" s="491" t="s">
        <v>1128</v>
      </c>
      <c r="F55" s="491" t="s">
        <v>1147</v>
      </c>
      <c r="G55" s="457" t="s">
        <v>1134</v>
      </c>
      <c r="H55" s="434" t="s">
        <v>1114</v>
      </c>
      <c r="I55" s="349" t="s">
        <v>1131</v>
      </c>
      <c r="J55" s="447">
        <v>42327</v>
      </c>
      <c r="K55" s="21" t="s">
        <v>1219</v>
      </c>
      <c r="L55" s="467">
        <v>42827</v>
      </c>
      <c r="M55" s="438"/>
      <c r="N55" s="478"/>
      <c r="O55" s="427"/>
      <c r="P55" s="437"/>
    </row>
    <row r="56" spans="1:16" s="17" customFormat="1" ht="118.5" customHeight="1" x14ac:dyDescent="0.2">
      <c r="A56" s="85" t="s">
        <v>1148</v>
      </c>
      <c r="B56" s="491" t="s">
        <v>1149</v>
      </c>
      <c r="C56" s="458" t="s">
        <v>1016</v>
      </c>
      <c r="D56" s="459" t="s">
        <v>1150</v>
      </c>
      <c r="E56" s="491" t="s">
        <v>1151</v>
      </c>
      <c r="F56" s="460" t="s">
        <v>1152</v>
      </c>
      <c r="G56" s="21" t="s">
        <v>1153</v>
      </c>
      <c r="H56" s="461" t="s">
        <v>309</v>
      </c>
      <c r="I56" s="462" t="s">
        <v>1154</v>
      </c>
      <c r="J56" s="371">
        <v>43066</v>
      </c>
      <c r="K56" s="463" t="s">
        <v>1155</v>
      </c>
      <c r="L56" s="371">
        <v>44197</v>
      </c>
      <c r="M56" s="438"/>
      <c r="N56" s="478"/>
      <c r="O56" s="427"/>
      <c r="P56" s="437"/>
    </row>
    <row r="57" spans="1:16" s="17" customFormat="1" ht="118.5" customHeight="1" x14ac:dyDescent="0.2">
      <c r="A57" s="85" t="s">
        <v>1148</v>
      </c>
      <c r="B57" s="491" t="s">
        <v>1156</v>
      </c>
      <c r="C57" s="458" t="s">
        <v>1016</v>
      </c>
      <c r="D57" s="459" t="s">
        <v>1150</v>
      </c>
      <c r="E57" s="491" t="s">
        <v>1151</v>
      </c>
      <c r="F57" s="460" t="s">
        <v>1157</v>
      </c>
      <c r="G57" s="21" t="s">
        <v>1153</v>
      </c>
      <c r="H57" s="461" t="s">
        <v>263</v>
      </c>
      <c r="I57" s="462" t="s">
        <v>1154</v>
      </c>
      <c r="J57" s="371">
        <v>43066</v>
      </c>
      <c r="K57" s="463" t="s">
        <v>1155</v>
      </c>
      <c r="L57" s="371">
        <v>44197</v>
      </c>
      <c r="M57" s="438"/>
      <c r="N57" s="478"/>
      <c r="O57" s="427"/>
      <c r="P57" s="437"/>
    </row>
    <row r="58" spans="1:16" s="17" customFormat="1" ht="187.5" customHeight="1" x14ac:dyDescent="0.2">
      <c r="A58" s="85" t="s">
        <v>1148</v>
      </c>
      <c r="B58" s="483" t="s">
        <v>1158</v>
      </c>
      <c r="C58" s="458" t="s">
        <v>1016</v>
      </c>
      <c r="D58" s="459" t="s">
        <v>1150</v>
      </c>
      <c r="E58" s="491" t="s">
        <v>1151</v>
      </c>
      <c r="F58" s="460" t="s">
        <v>1159</v>
      </c>
      <c r="G58" s="21" t="s">
        <v>1153</v>
      </c>
      <c r="H58" s="461" t="s">
        <v>335</v>
      </c>
      <c r="I58" s="473" t="s">
        <v>1154</v>
      </c>
      <c r="J58" s="448">
        <v>43066</v>
      </c>
      <c r="K58" s="463" t="s">
        <v>1160</v>
      </c>
      <c r="L58" s="371">
        <v>44197</v>
      </c>
      <c r="M58" s="474"/>
      <c r="N58" s="478"/>
      <c r="O58" s="427"/>
      <c r="P58" s="437"/>
    </row>
    <row r="59" spans="1:16" s="17" customFormat="1" ht="118.5" customHeight="1" x14ac:dyDescent="0.2">
      <c r="A59" s="85" t="s">
        <v>1220</v>
      </c>
      <c r="B59" s="491" t="s">
        <v>1221</v>
      </c>
      <c r="C59" s="475" t="s">
        <v>1016</v>
      </c>
      <c r="D59" s="490" t="s">
        <v>1222</v>
      </c>
      <c r="E59" s="491" t="s">
        <v>1223</v>
      </c>
      <c r="F59" s="354" t="s">
        <v>51</v>
      </c>
      <c r="G59" s="468" t="s">
        <v>1091</v>
      </c>
      <c r="H59" s="461" t="s">
        <v>309</v>
      </c>
      <c r="I59" s="476" t="s">
        <v>1224</v>
      </c>
      <c r="J59" s="447">
        <v>41036</v>
      </c>
      <c r="K59" s="416" t="s">
        <v>1232</v>
      </c>
      <c r="L59" s="371">
        <v>41091</v>
      </c>
      <c r="M59" s="471" t="s">
        <v>1235</v>
      </c>
      <c r="N59" s="478"/>
      <c r="O59" s="427"/>
      <c r="P59" s="437"/>
    </row>
    <row r="60" spans="1:16" s="17" customFormat="1" ht="394.5" customHeight="1" x14ac:dyDescent="0.2">
      <c r="A60" s="85" t="s">
        <v>1161</v>
      </c>
      <c r="B60" s="483" t="s">
        <v>1162</v>
      </c>
      <c r="C60" s="34" t="s">
        <v>1016</v>
      </c>
      <c r="D60" s="451" t="s">
        <v>1163</v>
      </c>
      <c r="E60" s="491" t="s">
        <v>1164</v>
      </c>
      <c r="F60" s="491" t="s">
        <v>1165</v>
      </c>
      <c r="G60" s="85" t="s">
        <v>1013</v>
      </c>
      <c r="H60" s="85" t="s">
        <v>309</v>
      </c>
      <c r="I60" s="34" t="s">
        <v>1166</v>
      </c>
      <c r="J60" s="431">
        <v>45315</v>
      </c>
      <c r="K60" s="416" t="s">
        <v>1225</v>
      </c>
      <c r="L60" s="371">
        <v>45383</v>
      </c>
      <c r="M60" s="472"/>
      <c r="N60" s="478"/>
      <c r="O60" s="427"/>
      <c r="P60" s="437"/>
    </row>
    <row r="61" spans="1:16" s="17" customFormat="1" ht="394.5" customHeight="1" x14ac:dyDescent="0.2">
      <c r="A61" s="85" t="s">
        <v>1161</v>
      </c>
      <c r="B61" s="483" t="s">
        <v>1167</v>
      </c>
      <c r="C61" s="34" t="s">
        <v>1016</v>
      </c>
      <c r="D61" s="451" t="s">
        <v>1163</v>
      </c>
      <c r="E61" s="491" t="s">
        <v>1164</v>
      </c>
      <c r="F61" s="491" t="s">
        <v>1168</v>
      </c>
      <c r="G61" s="85" t="s">
        <v>1013</v>
      </c>
      <c r="H61" s="85" t="s">
        <v>51</v>
      </c>
      <c r="I61" s="34" t="s">
        <v>1166</v>
      </c>
      <c r="J61" s="431">
        <v>45315</v>
      </c>
      <c r="K61" s="354" t="s">
        <v>1225</v>
      </c>
      <c r="L61" s="371">
        <v>45383</v>
      </c>
      <c r="M61" s="438"/>
      <c r="N61" s="478"/>
      <c r="O61" s="427"/>
      <c r="P61" s="437"/>
    </row>
    <row r="62" spans="1:16" s="17" customFormat="1" ht="394.5" customHeight="1" x14ac:dyDescent="0.2">
      <c r="A62" s="85" t="s">
        <v>1161</v>
      </c>
      <c r="B62" s="483" t="s">
        <v>1169</v>
      </c>
      <c r="C62" s="34" t="s">
        <v>1016</v>
      </c>
      <c r="D62" s="451" t="s">
        <v>1163</v>
      </c>
      <c r="E62" s="491" t="s">
        <v>1164</v>
      </c>
      <c r="F62" s="491" t="s">
        <v>1170</v>
      </c>
      <c r="G62" s="85" t="s">
        <v>1013</v>
      </c>
      <c r="H62" s="85" t="s">
        <v>309</v>
      </c>
      <c r="I62" s="34" t="s">
        <v>1166</v>
      </c>
      <c r="J62" s="431">
        <v>45315</v>
      </c>
      <c r="K62" s="354" t="s">
        <v>1225</v>
      </c>
      <c r="L62" s="371">
        <v>45383</v>
      </c>
      <c r="M62" s="438"/>
      <c r="N62" s="478"/>
      <c r="O62" s="427"/>
      <c r="P62" s="437"/>
    </row>
    <row r="63" spans="1:16" s="17" customFormat="1" ht="394.5" customHeight="1" x14ac:dyDescent="0.2">
      <c r="A63" s="85" t="s">
        <v>1161</v>
      </c>
      <c r="B63" s="483" t="s">
        <v>1171</v>
      </c>
      <c r="C63" s="34" t="s">
        <v>1016</v>
      </c>
      <c r="D63" s="451" t="s">
        <v>1163</v>
      </c>
      <c r="E63" s="491" t="s">
        <v>1164</v>
      </c>
      <c r="F63" s="491" t="s">
        <v>1172</v>
      </c>
      <c r="G63" s="85" t="s">
        <v>1013</v>
      </c>
      <c r="H63" s="85" t="s">
        <v>309</v>
      </c>
      <c r="I63" s="34" t="s">
        <v>1166</v>
      </c>
      <c r="J63" s="431">
        <v>45315</v>
      </c>
      <c r="K63" s="354" t="s">
        <v>1225</v>
      </c>
      <c r="L63" s="371">
        <v>45383</v>
      </c>
      <c r="M63" s="438"/>
      <c r="N63" s="478"/>
      <c r="O63" s="427"/>
      <c r="P63" s="437"/>
    </row>
    <row r="64" spans="1:16" s="17" customFormat="1" ht="394.5" customHeight="1" x14ac:dyDescent="0.2">
      <c r="A64" s="85" t="s">
        <v>1161</v>
      </c>
      <c r="B64" s="483" t="s">
        <v>1173</v>
      </c>
      <c r="C64" s="34" t="s">
        <v>1016</v>
      </c>
      <c r="D64" s="451" t="s">
        <v>1163</v>
      </c>
      <c r="E64" s="491" t="s">
        <v>1164</v>
      </c>
      <c r="F64" s="491" t="s">
        <v>1174</v>
      </c>
      <c r="G64" s="85" t="s">
        <v>1013</v>
      </c>
      <c r="H64" s="85" t="s">
        <v>309</v>
      </c>
      <c r="I64" s="34" t="s">
        <v>1166</v>
      </c>
      <c r="J64" s="431">
        <v>45315</v>
      </c>
      <c r="K64" s="354" t="s">
        <v>1225</v>
      </c>
      <c r="L64" s="371">
        <v>45383</v>
      </c>
      <c r="M64" s="438"/>
      <c r="N64" s="478"/>
      <c r="O64" s="427"/>
      <c r="P64" s="437"/>
    </row>
    <row r="65" spans="1:16" s="17" customFormat="1" ht="394.5" customHeight="1" x14ac:dyDescent="0.2">
      <c r="A65" s="85" t="s">
        <v>1161</v>
      </c>
      <c r="B65" s="483" t="s">
        <v>1175</v>
      </c>
      <c r="C65" s="34" t="s">
        <v>1016</v>
      </c>
      <c r="D65" s="451" t="s">
        <v>1163</v>
      </c>
      <c r="E65" s="491" t="s">
        <v>1164</v>
      </c>
      <c r="F65" s="491" t="s">
        <v>1176</v>
      </c>
      <c r="G65" s="85" t="s">
        <v>1013</v>
      </c>
      <c r="H65" s="85" t="s">
        <v>335</v>
      </c>
      <c r="I65" s="34" t="s">
        <v>1166</v>
      </c>
      <c r="J65" s="431">
        <v>45315</v>
      </c>
      <c r="K65" s="354" t="s">
        <v>1225</v>
      </c>
      <c r="L65" s="371">
        <v>45383</v>
      </c>
      <c r="M65" s="438"/>
      <c r="N65" s="478"/>
      <c r="O65" s="427"/>
      <c r="P65" s="437"/>
    </row>
    <row r="66" spans="1:16" s="17" customFormat="1" ht="197.25" customHeight="1" x14ac:dyDescent="0.2">
      <c r="A66" s="429" t="s">
        <v>696</v>
      </c>
      <c r="B66" s="483" t="s">
        <v>697</v>
      </c>
      <c r="C66" s="34" t="s">
        <v>1016</v>
      </c>
      <c r="D66" s="451" t="s">
        <v>1177</v>
      </c>
      <c r="E66" s="354" t="s">
        <v>1014</v>
      </c>
      <c r="F66" s="89" t="s">
        <v>51</v>
      </c>
      <c r="G66" s="85" t="s">
        <v>51</v>
      </c>
      <c r="H66" s="420" t="s">
        <v>335</v>
      </c>
      <c r="I66" s="34" t="s">
        <v>1178</v>
      </c>
      <c r="J66" s="431">
        <v>44624</v>
      </c>
      <c r="K66" s="416" t="s">
        <v>1226</v>
      </c>
      <c r="L66" s="436">
        <v>45383</v>
      </c>
      <c r="M66" s="438"/>
      <c r="N66" s="478"/>
      <c r="O66" s="427"/>
      <c r="P66" s="437"/>
    </row>
    <row r="67" spans="1:16" s="17" customFormat="1" ht="197.25" customHeight="1" x14ac:dyDescent="0.2">
      <c r="A67" s="432" t="s">
        <v>696</v>
      </c>
      <c r="B67" s="483" t="s">
        <v>698</v>
      </c>
      <c r="C67" s="34" t="s">
        <v>1016</v>
      </c>
      <c r="D67" s="451" t="s">
        <v>1177</v>
      </c>
      <c r="E67" s="354" t="s">
        <v>1014</v>
      </c>
      <c r="F67" s="89" t="s">
        <v>51</v>
      </c>
      <c r="G67" s="85" t="s">
        <v>51</v>
      </c>
      <c r="H67" s="420" t="s">
        <v>52</v>
      </c>
      <c r="I67" s="34" t="s">
        <v>1178</v>
      </c>
      <c r="J67" s="431">
        <v>44624</v>
      </c>
      <c r="K67" s="354" t="s">
        <v>1226</v>
      </c>
      <c r="L67" s="436">
        <v>45383</v>
      </c>
      <c r="M67" s="438"/>
      <c r="N67" s="478"/>
      <c r="O67" s="427"/>
      <c r="P67" s="437"/>
    </row>
    <row r="68" spans="1:16" s="17" customFormat="1" ht="197.25" customHeight="1" x14ac:dyDescent="0.2">
      <c r="A68" s="432" t="s">
        <v>696</v>
      </c>
      <c r="B68" s="483" t="s">
        <v>699</v>
      </c>
      <c r="C68" s="34" t="s">
        <v>1016</v>
      </c>
      <c r="D68" s="451" t="s">
        <v>1177</v>
      </c>
      <c r="E68" s="354" t="s">
        <v>1014</v>
      </c>
      <c r="F68" s="89" t="s">
        <v>51</v>
      </c>
      <c r="G68" s="85" t="s">
        <v>51</v>
      </c>
      <c r="H68" s="420" t="s">
        <v>52</v>
      </c>
      <c r="I68" s="34" t="s">
        <v>1178</v>
      </c>
      <c r="J68" s="431">
        <v>44624</v>
      </c>
      <c r="K68" s="354" t="s">
        <v>1226</v>
      </c>
      <c r="L68" s="436">
        <v>45383</v>
      </c>
      <c r="M68" s="438"/>
      <c r="N68" s="478"/>
      <c r="O68" s="427"/>
      <c r="P68" s="437"/>
    </row>
    <row r="69" spans="1:16" s="17" customFormat="1" ht="197.25" customHeight="1" x14ac:dyDescent="0.2">
      <c r="A69" s="432" t="s">
        <v>696</v>
      </c>
      <c r="B69" s="483" t="s">
        <v>700</v>
      </c>
      <c r="C69" s="34" t="s">
        <v>1016</v>
      </c>
      <c r="D69" s="451" t="s">
        <v>1177</v>
      </c>
      <c r="E69" s="354" t="s">
        <v>1014</v>
      </c>
      <c r="F69" s="89" t="s">
        <v>51</v>
      </c>
      <c r="G69" s="85" t="s">
        <v>51</v>
      </c>
      <c r="H69" s="420" t="s">
        <v>52</v>
      </c>
      <c r="I69" s="34" t="s">
        <v>1178</v>
      </c>
      <c r="J69" s="431">
        <v>44624</v>
      </c>
      <c r="K69" s="354" t="s">
        <v>1226</v>
      </c>
      <c r="L69" s="436">
        <v>45383</v>
      </c>
      <c r="M69" s="438"/>
      <c r="N69" s="478"/>
      <c r="O69" s="427"/>
      <c r="P69" s="437"/>
    </row>
    <row r="70" spans="1:16" s="17" customFormat="1" ht="252" customHeight="1" x14ac:dyDescent="0.2">
      <c r="A70" s="85" t="s">
        <v>1179</v>
      </c>
      <c r="B70" s="483" t="s">
        <v>1180</v>
      </c>
      <c r="C70" s="440" t="s">
        <v>1016</v>
      </c>
      <c r="D70" s="451" t="s">
        <v>1181</v>
      </c>
      <c r="E70" s="491" t="s">
        <v>1182</v>
      </c>
      <c r="F70" s="491" t="s">
        <v>1183</v>
      </c>
      <c r="G70" s="34" t="s">
        <v>1184</v>
      </c>
      <c r="H70" s="464" t="s">
        <v>762</v>
      </c>
      <c r="I70" s="465" t="s">
        <v>1185</v>
      </c>
      <c r="J70" s="444">
        <v>43934</v>
      </c>
      <c r="K70" s="354" t="s">
        <v>1227</v>
      </c>
      <c r="L70" s="371">
        <v>45108</v>
      </c>
      <c r="M70" s="438"/>
      <c r="N70" s="478"/>
      <c r="O70" s="427"/>
      <c r="P70" s="437"/>
    </row>
    <row r="71" spans="1:16" s="17" customFormat="1" ht="252" customHeight="1" x14ac:dyDescent="0.2">
      <c r="A71" s="89" t="s">
        <v>1179</v>
      </c>
      <c r="B71" s="483" t="s">
        <v>1186</v>
      </c>
      <c r="C71" s="441" t="s">
        <v>1016</v>
      </c>
      <c r="D71" s="452" t="s">
        <v>1181</v>
      </c>
      <c r="E71" s="491" t="s">
        <v>1182</v>
      </c>
      <c r="F71" s="491" t="s">
        <v>1187</v>
      </c>
      <c r="G71" s="21" t="s">
        <v>1184</v>
      </c>
      <c r="H71" s="461" t="s">
        <v>762</v>
      </c>
      <c r="I71" s="466" t="s">
        <v>1185</v>
      </c>
      <c r="J71" s="447">
        <v>43934</v>
      </c>
      <c r="K71" s="354" t="s">
        <v>1227</v>
      </c>
      <c r="L71" s="467">
        <v>45108</v>
      </c>
      <c r="M71" s="438"/>
      <c r="N71" s="478"/>
      <c r="O71" s="427"/>
      <c r="P71" s="437"/>
    </row>
    <row r="72" spans="1:16" s="17" customFormat="1" ht="252" customHeight="1" x14ac:dyDescent="0.2">
      <c r="A72" s="89" t="s">
        <v>1179</v>
      </c>
      <c r="B72" s="483" t="s">
        <v>1188</v>
      </c>
      <c r="C72" s="441" t="s">
        <v>1016</v>
      </c>
      <c r="D72" s="452" t="s">
        <v>1181</v>
      </c>
      <c r="E72" s="491" t="s">
        <v>1182</v>
      </c>
      <c r="F72" s="491" t="s">
        <v>1189</v>
      </c>
      <c r="G72" s="21" t="s">
        <v>1184</v>
      </c>
      <c r="H72" s="461" t="s">
        <v>762</v>
      </c>
      <c r="I72" s="466" t="s">
        <v>1185</v>
      </c>
      <c r="J72" s="447">
        <v>43934</v>
      </c>
      <c r="K72" s="354" t="s">
        <v>1227</v>
      </c>
      <c r="L72" s="467">
        <v>45108</v>
      </c>
      <c r="M72" s="438"/>
      <c r="N72" s="478"/>
      <c r="O72" s="427"/>
      <c r="P72" s="437"/>
    </row>
    <row r="73" spans="1:16" s="17" customFormat="1" ht="252" customHeight="1" x14ac:dyDescent="0.2">
      <c r="A73" s="89" t="s">
        <v>1179</v>
      </c>
      <c r="B73" s="483" t="s">
        <v>1190</v>
      </c>
      <c r="C73" s="441" t="s">
        <v>1016</v>
      </c>
      <c r="D73" s="452" t="s">
        <v>1181</v>
      </c>
      <c r="E73" s="491" t="s">
        <v>1182</v>
      </c>
      <c r="F73" s="491" t="s">
        <v>1191</v>
      </c>
      <c r="G73" s="21" t="s">
        <v>1184</v>
      </c>
      <c r="H73" s="461" t="s">
        <v>762</v>
      </c>
      <c r="I73" s="466" t="s">
        <v>1185</v>
      </c>
      <c r="J73" s="447">
        <v>43934</v>
      </c>
      <c r="K73" s="354" t="s">
        <v>1227</v>
      </c>
      <c r="L73" s="467">
        <v>45108</v>
      </c>
      <c r="M73" s="438"/>
      <c r="N73" s="478"/>
      <c r="O73" s="427"/>
      <c r="P73" s="437"/>
    </row>
    <row r="74" spans="1:16" s="17" customFormat="1" ht="252" customHeight="1" x14ac:dyDescent="0.2">
      <c r="A74" s="89" t="s">
        <v>1179</v>
      </c>
      <c r="B74" s="483" t="s">
        <v>1192</v>
      </c>
      <c r="C74" s="441" t="s">
        <v>1016</v>
      </c>
      <c r="D74" s="452" t="s">
        <v>1181</v>
      </c>
      <c r="E74" s="491" t="s">
        <v>1182</v>
      </c>
      <c r="F74" s="491" t="s">
        <v>1193</v>
      </c>
      <c r="G74" s="21" t="s">
        <v>1184</v>
      </c>
      <c r="H74" s="461" t="s">
        <v>762</v>
      </c>
      <c r="I74" s="466" t="s">
        <v>1185</v>
      </c>
      <c r="J74" s="447">
        <v>43934</v>
      </c>
      <c r="K74" s="354" t="s">
        <v>1227</v>
      </c>
      <c r="L74" s="467">
        <v>45108</v>
      </c>
      <c r="M74" s="438"/>
      <c r="N74" s="478"/>
      <c r="O74" s="427"/>
      <c r="P74" s="437"/>
    </row>
    <row r="75" spans="1:16" s="17" customFormat="1" ht="252" customHeight="1" x14ac:dyDescent="0.2">
      <c r="A75" s="89" t="s">
        <v>1179</v>
      </c>
      <c r="B75" s="483" t="s">
        <v>1194</v>
      </c>
      <c r="C75" s="441" t="s">
        <v>1016</v>
      </c>
      <c r="D75" s="452" t="s">
        <v>1181</v>
      </c>
      <c r="E75" s="491" t="s">
        <v>1182</v>
      </c>
      <c r="F75" s="491" t="s">
        <v>1195</v>
      </c>
      <c r="G75" s="349" t="s">
        <v>1184</v>
      </c>
      <c r="H75" s="461" t="s">
        <v>762</v>
      </c>
      <c r="I75" s="466" t="s">
        <v>1185</v>
      </c>
      <c r="J75" s="447">
        <v>43934</v>
      </c>
      <c r="K75" s="354" t="s">
        <v>1227</v>
      </c>
      <c r="L75" s="467">
        <v>45108</v>
      </c>
      <c r="M75" s="438"/>
      <c r="N75" s="478"/>
      <c r="O75" s="427"/>
      <c r="P75" s="437"/>
    </row>
    <row r="76" spans="1:16" s="17" customFormat="1" ht="252" customHeight="1" x14ac:dyDescent="0.2">
      <c r="A76" s="89" t="s">
        <v>1179</v>
      </c>
      <c r="B76" s="483" t="s">
        <v>1196</v>
      </c>
      <c r="C76" s="441" t="s">
        <v>1016</v>
      </c>
      <c r="D76" s="452" t="s">
        <v>1181</v>
      </c>
      <c r="E76" s="491" t="s">
        <v>1182</v>
      </c>
      <c r="F76" s="491" t="s">
        <v>1197</v>
      </c>
      <c r="G76" s="349" t="s">
        <v>1184</v>
      </c>
      <c r="H76" s="461" t="s">
        <v>762</v>
      </c>
      <c r="I76" s="466" t="s">
        <v>1185</v>
      </c>
      <c r="J76" s="447">
        <v>43934</v>
      </c>
      <c r="K76" s="354" t="s">
        <v>1227</v>
      </c>
      <c r="L76" s="467">
        <v>45108</v>
      </c>
      <c r="M76" s="438"/>
      <c r="N76" s="478"/>
      <c r="O76" s="427"/>
      <c r="P76" s="437"/>
    </row>
    <row r="77" spans="1:16" s="17" customFormat="1" ht="252" customHeight="1" x14ac:dyDescent="0.2">
      <c r="A77" s="89" t="s">
        <v>1179</v>
      </c>
      <c r="B77" s="483" t="s">
        <v>1198</v>
      </c>
      <c r="C77" s="441" t="s">
        <v>1016</v>
      </c>
      <c r="D77" s="452" t="s">
        <v>1181</v>
      </c>
      <c r="E77" s="491" t="s">
        <v>1182</v>
      </c>
      <c r="F77" s="491" t="s">
        <v>1199</v>
      </c>
      <c r="G77" s="349" t="s">
        <v>1184</v>
      </c>
      <c r="H77" s="461" t="s">
        <v>762</v>
      </c>
      <c r="I77" s="466" t="s">
        <v>1185</v>
      </c>
      <c r="J77" s="447">
        <v>43934</v>
      </c>
      <c r="K77" s="354" t="s">
        <v>1227</v>
      </c>
      <c r="L77" s="467">
        <v>45108</v>
      </c>
      <c r="M77" s="438"/>
      <c r="N77" s="478"/>
      <c r="O77" s="427"/>
      <c r="P77" s="437"/>
    </row>
    <row r="78" spans="1:16" s="17" customFormat="1" ht="377.25" customHeight="1" x14ac:dyDescent="0.2">
      <c r="A78" s="85" t="s">
        <v>1200</v>
      </c>
      <c r="B78" s="483" t="s">
        <v>1201</v>
      </c>
      <c r="C78" s="34" t="s">
        <v>1016</v>
      </c>
      <c r="D78" s="454" t="s">
        <v>1202</v>
      </c>
      <c r="E78" s="354" t="s">
        <v>1014</v>
      </c>
      <c r="F78" s="460" t="s">
        <v>51</v>
      </c>
      <c r="G78" s="449" t="s">
        <v>51</v>
      </c>
      <c r="H78" s="464" t="s">
        <v>1105</v>
      </c>
      <c r="I78" s="356" t="s">
        <v>1203</v>
      </c>
      <c r="J78" s="444">
        <v>43909</v>
      </c>
      <c r="K78" s="416" t="s">
        <v>1231</v>
      </c>
      <c r="L78" s="371">
        <v>44105</v>
      </c>
      <c r="M78" s="438"/>
      <c r="N78" s="478"/>
      <c r="O78" s="427"/>
      <c r="P78" s="437"/>
    </row>
    <row r="79" spans="1:16" s="17" customFormat="1" ht="377.25" customHeight="1" x14ac:dyDescent="0.2">
      <c r="A79" s="89" t="s">
        <v>1200</v>
      </c>
      <c r="B79" s="483" t="s">
        <v>1204</v>
      </c>
      <c r="C79" s="21" t="s">
        <v>1016</v>
      </c>
      <c r="D79" s="456" t="s">
        <v>1202</v>
      </c>
      <c r="E79" s="354" t="s">
        <v>1014</v>
      </c>
      <c r="F79" s="460" t="s">
        <v>51</v>
      </c>
      <c r="G79" s="450" t="s">
        <v>51</v>
      </c>
      <c r="H79" s="461" t="s">
        <v>1105</v>
      </c>
      <c r="I79" s="349" t="s">
        <v>1203</v>
      </c>
      <c r="J79" s="447">
        <v>43909</v>
      </c>
      <c r="K79" s="416" t="s">
        <v>1231</v>
      </c>
      <c r="L79" s="467">
        <v>44105</v>
      </c>
      <c r="M79" s="438"/>
      <c r="N79" s="478"/>
      <c r="O79" s="427"/>
      <c r="P79" s="437"/>
    </row>
    <row r="80" spans="1:16" s="17" customFormat="1" ht="377.25" customHeight="1" x14ac:dyDescent="0.2">
      <c r="A80" s="89" t="s">
        <v>1200</v>
      </c>
      <c r="B80" s="483" t="s">
        <v>1205</v>
      </c>
      <c r="C80" s="21" t="s">
        <v>1016</v>
      </c>
      <c r="D80" s="456" t="s">
        <v>1202</v>
      </c>
      <c r="E80" s="354" t="s">
        <v>1014</v>
      </c>
      <c r="F80" s="460" t="s">
        <v>51</v>
      </c>
      <c r="G80" s="450" t="s">
        <v>51</v>
      </c>
      <c r="H80" s="461" t="s">
        <v>1105</v>
      </c>
      <c r="I80" s="349" t="s">
        <v>1203</v>
      </c>
      <c r="J80" s="447">
        <v>43909</v>
      </c>
      <c r="K80" s="416" t="s">
        <v>1231</v>
      </c>
      <c r="L80" s="467">
        <v>44927</v>
      </c>
      <c r="M80" s="438"/>
      <c r="N80" s="478"/>
      <c r="O80" s="427"/>
      <c r="P80" s="437"/>
    </row>
    <row r="81" spans="1:16" s="17" customFormat="1" ht="377.25" customHeight="1" x14ac:dyDescent="0.2">
      <c r="A81" s="89" t="s">
        <v>1200</v>
      </c>
      <c r="B81" s="483" t="s">
        <v>1206</v>
      </c>
      <c r="C81" s="21" t="s">
        <v>1016</v>
      </c>
      <c r="D81" s="456" t="s">
        <v>1202</v>
      </c>
      <c r="E81" s="354" t="s">
        <v>1014</v>
      </c>
      <c r="F81" s="460" t="s">
        <v>51</v>
      </c>
      <c r="G81" s="450" t="s">
        <v>51</v>
      </c>
      <c r="H81" s="461" t="s">
        <v>1105</v>
      </c>
      <c r="I81" s="349" t="s">
        <v>1203</v>
      </c>
      <c r="J81" s="447">
        <v>43909</v>
      </c>
      <c r="K81" s="416" t="s">
        <v>1231</v>
      </c>
      <c r="L81" s="467">
        <v>44927</v>
      </c>
      <c r="M81" s="438"/>
      <c r="N81" s="478"/>
      <c r="O81" s="427"/>
      <c r="P81" s="437"/>
    </row>
    <row r="82" spans="1:16" s="17" customFormat="1" ht="377.25" customHeight="1" x14ac:dyDescent="0.2">
      <c r="A82" s="89" t="s">
        <v>1200</v>
      </c>
      <c r="B82" s="483" t="s">
        <v>1207</v>
      </c>
      <c r="C82" s="21" t="s">
        <v>1016</v>
      </c>
      <c r="D82" s="456" t="s">
        <v>1202</v>
      </c>
      <c r="E82" s="354" t="s">
        <v>1014</v>
      </c>
      <c r="F82" s="460" t="s">
        <v>51</v>
      </c>
      <c r="G82" s="450" t="s">
        <v>51</v>
      </c>
      <c r="H82" s="461" t="s">
        <v>1105</v>
      </c>
      <c r="I82" s="349" t="s">
        <v>1203</v>
      </c>
      <c r="J82" s="447">
        <v>43909</v>
      </c>
      <c r="K82" s="416" t="s">
        <v>1231</v>
      </c>
      <c r="L82" s="467">
        <v>44105</v>
      </c>
      <c r="M82" s="438"/>
      <c r="N82" s="478"/>
      <c r="O82" s="427"/>
      <c r="P82" s="437"/>
    </row>
    <row r="83" spans="1:16" s="17" customFormat="1" ht="377.25" customHeight="1" x14ac:dyDescent="0.2">
      <c r="A83" s="89" t="s">
        <v>1200</v>
      </c>
      <c r="B83" s="483" t="s">
        <v>1208</v>
      </c>
      <c r="C83" s="21" t="s">
        <v>1016</v>
      </c>
      <c r="D83" s="456" t="s">
        <v>1202</v>
      </c>
      <c r="E83" s="354" t="s">
        <v>1014</v>
      </c>
      <c r="F83" s="460" t="s">
        <v>51</v>
      </c>
      <c r="G83" s="450" t="s">
        <v>51</v>
      </c>
      <c r="H83" s="434" t="s">
        <v>52</v>
      </c>
      <c r="I83" s="349" t="s">
        <v>1203</v>
      </c>
      <c r="J83" s="447">
        <v>43909</v>
      </c>
      <c r="K83" s="416" t="s">
        <v>1231</v>
      </c>
      <c r="L83" s="467">
        <v>44562</v>
      </c>
      <c r="M83" s="438"/>
      <c r="N83" s="478"/>
      <c r="O83" s="427"/>
      <c r="P83" s="437"/>
    </row>
    <row r="84" spans="1:16" ht="377.25" customHeight="1" x14ac:dyDescent="0.25">
      <c r="A84" s="89" t="s">
        <v>1200</v>
      </c>
      <c r="B84" s="491" t="s">
        <v>1209</v>
      </c>
      <c r="C84" s="21" t="s">
        <v>1016</v>
      </c>
      <c r="D84" s="456" t="s">
        <v>1202</v>
      </c>
      <c r="E84" s="354" t="s">
        <v>1014</v>
      </c>
      <c r="F84" s="460" t="s">
        <v>51</v>
      </c>
      <c r="G84" s="450" t="s">
        <v>51</v>
      </c>
      <c r="H84" s="434" t="s">
        <v>1105</v>
      </c>
      <c r="I84" s="349" t="s">
        <v>1203</v>
      </c>
      <c r="J84" s="447">
        <v>43909</v>
      </c>
      <c r="K84" s="416" t="s">
        <v>1231</v>
      </c>
      <c r="L84" s="467">
        <v>44105</v>
      </c>
      <c r="M84" s="438"/>
      <c r="N84" s="478"/>
      <c r="O84" s="427"/>
      <c r="P84" s="437"/>
    </row>
    <row r="85" spans="1:16" ht="377.25" customHeight="1" x14ac:dyDescent="0.25">
      <c r="A85" s="89" t="s">
        <v>1200</v>
      </c>
      <c r="B85" s="483" t="s">
        <v>1210</v>
      </c>
      <c r="C85" s="21" t="s">
        <v>1016</v>
      </c>
      <c r="D85" s="456" t="s">
        <v>1202</v>
      </c>
      <c r="E85" s="354" t="s">
        <v>1014</v>
      </c>
      <c r="F85" s="460" t="s">
        <v>51</v>
      </c>
      <c r="G85" s="450" t="s">
        <v>51</v>
      </c>
      <c r="H85" s="434" t="s">
        <v>1105</v>
      </c>
      <c r="I85" s="349" t="s">
        <v>1203</v>
      </c>
      <c r="J85" s="447">
        <v>43909</v>
      </c>
      <c r="K85" s="416" t="s">
        <v>1231</v>
      </c>
      <c r="L85" s="467">
        <v>44927</v>
      </c>
      <c r="M85" s="438"/>
      <c r="N85" s="478"/>
      <c r="O85" s="427"/>
      <c r="P85" s="437"/>
    </row>
    <row r="86" spans="1:16" ht="377.25" customHeight="1" x14ac:dyDescent="0.25">
      <c r="A86" s="89" t="s">
        <v>1200</v>
      </c>
      <c r="B86" s="483" t="s">
        <v>1211</v>
      </c>
      <c r="C86" s="21" t="s">
        <v>1016</v>
      </c>
      <c r="D86" s="456" t="s">
        <v>1202</v>
      </c>
      <c r="E86" s="354" t="s">
        <v>1014</v>
      </c>
      <c r="F86" s="460" t="s">
        <v>51</v>
      </c>
      <c r="G86" s="450" t="s">
        <v>51</v>
      </c>
      <c r="H86" s="434" t="s">
        <v>1105</v>
      </c>
      <c r="I86" s="349" t="s">
        <v>1203</v>
      </c>
      <c r="J86" s="447">
        <v>43909</v>
      </c>
      <c r="K86" s="416" t="s">
        <v>1231</v>
      </c>
      <c r="L86" s="467">
        <v>44105</v>
      </c>
      <c r="M86" s="438"/>
      <c r="N86" s="478"/>
      <c r="O86" s="427"/>
      <c r="P86" s="437"/>
    </row>
    <row r="87" spans="1:16" ht="377.25" customHeight="1" x14ac:dyDescent="0.25">
      <c r="A87" s="89" t="s">
        <v>1200</v>
      </c>
      <c r="B87" s="483" t="s">
        <v>1212</v>
      </c>
      <c r="C87" s="21" t="s">
        <v>1016</v>
      </c>
      <c r="D87" s="456" t="s">
        <v>1202</v>
      </c>
      <c r="E87" s="354" t="s">
        <v>1014</v>
      </c>
      <c r="F87" s="460" t="s">
        <v>51</v>
      </c>
      <c r="G87" s="450" t="s">
        <v>51</v>
      </c>
      <c r="H87" s="434" t="s">
        <v>52</v>
      </c>
      <c r="I87" s="349" t="s">
        <v>1203</v>
      </c>
      <c r="J87" s="447">
        <v>43909</v>
      </c>
      <c r="K87" s="416" t="s">
        <v>1231</v>
      </c>
      <c r="L87" s="467">
        <v>44562</v>
      </c>
      <c r="M87" s="438"/>
      <c r="N87" s="478"/>
      <c r="O87" s="427"/>
      <c r="P87" s="437"/>
    </row>
    <row r="88" spans="1:16" ht="377.25" customHeight="1" x14ac:dyDescent="0.25">
      <c r="A88" s="89" t="s">
        <v>1200</v>
      </c>
      <c r="B88" s="491" t="s">
        <v>1213</v>
      </c>
      <c r="C88" s="21" t="s">
        <v>1016</v>
      </c>
      <c r="D88" s="456" t="s">
        <v>1202</v>
      </c>
      <c r="E88" s="354" t="s">
        <v>1014</v>
      </c>
      <c r="F88" s="460" t="s">
        <v>51</v>
      </c>
      <c r="G88" s="450" t="s">
        <v>51</v>
      </c>
      <c r="H88" s="434" t="s">
        <v>762</v>
      </c>
      <c r="I88" s="349" t="s">
        <v>1203</v>
      </c>
      <c r="J88" s="447">
        <v>43909</v>
      </c>
      <c r="K88" s="416" t="s">
        <v>1231</v>
      </c>
      <c r="L88" s="467">
        <v>44105</v>
      </c>
      <c r="M88" s="438"/>
      <c r="N88" s="478"/>
      <c r="O88" s="427"/>
      <c r="P88" s="437"/>
    </row>
    <row r="89" spans="1:16" ht="377.25" customHeight="1" x14ac:dyDescent="0.25">
      <c r="A89" s="89" t="s">
        <v>1200</v>
      </c>
      <c r="B89" s="483" t="s">
        <v>1214</v>
      </c>
      <c r="C89" s="21" t="s">
        <v>1016</v>
      </c>
      <c r="D89" s="456" t="s">
        <v>1202</v>
      </c>
      <c r="E89" s="354" t="s">
        <v>1014</v>
      </c>
      <c r="F89" s="460" t="s">
        <v>51</v>
      </c>
      <c r="G89" s="450" t="s">
        <v>51</v>
      </c>
      <c r="H89" s="434" t="s">
        <v>1105</v>
      </c>
      <c r="I89" s="349" t="s">
        <v>1203</v>
      </c>
      <c r="J89" s="447">
        <v>43909</v>
      </c>
      <c r="K89" s="416" t="s">
        <v>1231</v>
      </c>
      <c r="L89" s="467">
        <v>44378</v>
      </c>
      <c r="M89" s="438"/>
      <c r="N89" s="478"/>
      <c r="O89" s="427"/>
      <c r="P89" s="437"/>
    </row>
    <row r="90" spans="1:16" ht="377.25" customHeight="1" x14ac:dyDescent="0.25">
      <c r="A90" s="89" t="s">
        <v>1200</v>
      </c>
      <c r="B90" s="483" t="s">
        <v>1215</v>
      </c>
      <c r="C90" s="21" t="s">
        <v>1016</v>
      </c>
      <c r="D90" s="456" t="s">
        <v>1202</v>
      </c>
      <c r="E90" s="354" t="s">
        <v>1014</v>
      </c>
      <c r="F90" s="460" t="s">
        <v>51</v>
      </c>
      <c r="G90" s="450" t="s">
        <v>51</v>
      </c>
      <c r="H90" s="434" t="s">
        <v>1105</v>
      </c>
      <c r="I90" s="349" t="s">
        <v>1203</v>
      </c>
      <c r="J90" s="447">
        <v>43909</v>
      </c>
      <c r="K90" s="416" t="s">
        <v>1231</v>
      </c>
      <c r="L90" s="467">
        <v>44378</v>
      </c>
      <c r="M90" s="438"/>
      <c r="N90" s="478"/>
      <c r="O90" s="427"/>
      <c r="P90" s="437"/>
    </row>
    <row r="91" spans="1:16" ht="15.75" thickBot="1" x14ac:dyDescent="0.3">
      <c r="A91" s="469" t="s">
        <v>45</v>
      </c>
      <c r="B91" s="505">
        <f>COUNTA(B7:B90)</f>
        <v>84</v>
      </c>
      <c r="C91" s="235"/>
      <c r="D91" s="235"/>
      <c r="E91" s="235"/>
      <c r="F91" s="235"/>
      <c r="G91" s="235"/>
      <c r="H91" s="235"/>
      <c r="I91" s="235"/>
      <c r="J91" s="235"/>
      <c r="K91" s="235"/>
      <c r="L91" s="235"/>
      <c r="M91" s="477"/>
      <c r="N91" s="254">
        <f>SUM(N7:N90)</f>
        <v>0</v>
      </c>
      <c r="O91" s="254">
        <f>SUM(O7:O90)</f>
        <v>0</v>
      </c>
      <c r="P91" s="482"/>
    </row>
    <row r="92" spans="1:16" ht="15.75" thickTop="1" x14ac:dyDescent="0.25">
      <c r="B92" s="6"/>
    </row>
  </sheetData>
  <sheetProtection formatCells="0" formatColumns="0" formatRows="0" insertRows="0" insertHyperlinks="0" sort="0" autoFilter="0" pivotTables="0"/>
  <autoFilter ref="A6:P91" xr:uid="{2DDC5834-F9F4-4116-91B7-F596757702FF}"/>
  <conditionalFormatting sqref="M4:P4">
    <cfRule type="containsText" dxfId="88" priority="1" operator="containsText" text="Formula">
      <formula>NOT(ISERROR(SEARCH("Formula",M4)))</formula>
    </cfRule>
  </conditionalFormatting>
  <hyperlinks>
    <hyperlink ref="C7" r:id="rId1" display="EOP-003-2 RSAW" xr:uid="{DCC792FE-07A4-43D2-945B-91CD88C3069B}"/>
    <hyperlink ref="C8:C9" r:id="rId2" display="EOP-003-2 RSAW" xr:uid="{8DCC8D25-6568-49E5-921D-6F03EB643D62}"/>
    <hyperlink ref="C10" r:id="rId3" display="EOP-003-2 RSAW" xr:uid="{B5194426-FBAA-44EF-9796-7EB61B037554}"/>
    <hyperlink ref="C13" r:id="rId4" display="EOP-003-2 RSAW" xr:uid="{1C178F74-57E7-4490-9A2D-8D69E47BEA47}"/>
    <hyperlink ref="C11:C12" r:id="rId5" display="EOP-003-2 RSAW" xr:uid="{56DCDE5E-1D58-4227-9826-10C7FC005E69}"/>
    <hyperlink ref="C14" r:id="rId6" display="EOP-003-2 RSAW" xr:uid="{74965756-F82F-4493-88EA-D6537C472888}"/>
    <hyperlink ref="I7" r:id="rId7" display="https://www.federalregister.gov/documents/2015/11/25/2015-29971/revisions-to-emergency-operations-reliability-standards-revisions-to-undervoltage-load-shedding" xr:uid="{A1B54B64-FEE5-4006-8B9B-08E604E96564}"/>
    <hyperlink ref="I8" r:id="rId8" display="https://www.federalregister.gov/documents/2015/11/25/2015-29971/revisions-to-emergency-operations-reliability-standards-revisions-to-undervoltage-load-shedding" xr:uid="{EBBC8012-EDB3-4B51-96DE-CEA12C289141}"/>
    <hyperlink ref="I9" r:id="rId9" display="https://www.federalregister.gov/documents/2015/11/25/2015-29971/revisions-to-emergency-operations-reliability-standards-revisions-to-undervoltage-load-shedding" xr:uid="{6E2F5285-6AC3-4461-A7A1-A1E905D83FB2}"/>
    <hyperlink ref="I10" r:id="rId10" display="https://www.federalregister.gov/documents/2015/11/25/2015-29971/revisions-to-emergency-operations-reliability-standards-revisions-to-undervoltage-load-shedding" xr:uid="{9F931627-CB9D-48C8-B5E6-FDC94FFF49E5}"/>
    <hyperlink ref="I11" r:id="rId11" display="https://www.federalregister.gov/documents/2015/11/25/2015-29971/revisions-to-emergency-operations-reliability-standards-revisions-to-undervoltage-load-shedding" xr:uid="{95E29E86-05DC-463C-A48C-FDA9CC9FCC83}"/>
    <hyperlink ref="I12" r:id="rId12" display="https://www.federalregister.gov/documents/2015/11/25/2015-29971/revisions-to-emergency-operations-reliability-standards-revisions-to-undervoltage-load-shedding" xr:uid="{8DF3605F-04E2-4994-88C5-51044A7E11F4}"/>
    <hyperlink ref="I13" r:id="rId13" display="https://www.federalregister.gov/documents/2015/11/25/2015-29971/revisions-to-emergency-operations-reliability-standards-revisions-to-undervoltage-load-shedding" xr:uid="{AEA07AD4-3531-4E86-8EDF-33CBDCB88696}"/>
    <hyperlink ref="I14" r:id="rId14" display="https://www.federalregister.gov/documents/2015/11/25/2015-29971/revisions-to-emergency-operations-reliability-standards-revisions-to-undervoltage-load-shedding" xr:uid="{D779D110-02CD-42C1-8572-25F4885148C0}"/>
    <hyperlink ref="G7" r:id="rId15" display="Mapping document for EOP-003-2 to both EOP-011-1 and PRC-010-1. Note EOP-011-1 and PRC-010-1 have been superceded by EOP-011-2 and PRC-010-2 respectively." xr:uid="{D027DBF2-F128-4E47-9E5A-AF2527336263}"/>
    <hyperlink ref="G8" r:id="rId16" display="Mapping document for EOP-003-2 to both EOP-011-1 and PRC-010-1. Note EOP-011-1 and PRC-010-1 have been superceded by EOP-011-2 and PRC-010-2 respectively." xr:uid="{AF2A0345-EBEE-472A-AF39-C282301822B3}"/>
    <hyperlink ref="G9" r:id="rId17" display="Mapping document for EOP-003-2 to both EOP-011-1 and PRC-010-1. Note EOP-011-1 and PRC-010-1 have been superceded by EOP-011-2 and PRC-010-2 respectively." xr:uid="{6EC6D770-E58C-465A-B4A4-DE5FE0D6DED5}"/>
    <hyperlink ref="G10" r:id="rId18" display="Mapping document for EOP-003-2 to both EOP-011-1 and PRC-010-1. Note EOP-011-1 and PRC-010-1 have been superceded by EOP-011-2 and PRC-010-2 respectively." xr:uid="{D185F8C4-D8FD-4CEB-805B-8B6A5B32B334}"/>
    <hyperlink ref="G11" r:id="rId19" display="Mapping document for EOP-003-2 to both EOP-011-1 and PRC-010-1. Note EOP-011-1 and PRC-010-1 have been superceded by EOP-011-2 and PRC-010-2 respectively." xr:uid="{A5DF68C0-A969-4E54-93E0-8F1673AA5838}"/>
    <hyperlink ref="G12" r:id="rId20" display="Mapping document for EOP-003-2 to both EOP-011-1 and PRC-010-1. Note EOP-011-1 and PRC-010-1 have been superceded by EOP-011-2 and PRC-010-2 respectively." xr:uid="{3BCD46AB-291A-4A8D-9E0E-D78CA5986FF9}"/>
    <hyperlink ref="G13" r:id="rId21" display="Mapping document for EOP-003-2 to both EOP-011-1 and PRC-010-1. Note EOP-011-1 and PRC-010-1 have been superceded by EOP-011-2 and PRC-010-2 respectively." xr:uid="{41B16C6B-4B61-4028-A181-CDEBCE985D20}"/>
    <hyperlink ref="G14" r:id="rId22" display="Mapping document for EOP-003-2 to both EOP-011-1 and PRC-010-1. Note EOP-011-1 and PRC-010-1 have been superceded by EOP-011-2 and PRC-010-2 respectively." xr:uid="{7432C32B-8FC7-4F7D-A789-B478C1D6753B}"/>
    <hyperlink ref="I15" r:id="rId23" display="Docket No. RD22-5-000 approving FAC-001-4 Standard" xr:uid="{9CDAA4D1-364A-46B5-9BE5-01C411EFB39E}"/>
    <hyperlink ref="K15" r:id="rId24" xr:uid="{9365B362-954C-490C-AB6E-0BD18E7E788C}"/>
    <hyperlink ref="C15" r:id="rId25" display="FAC-001-4" xr:uid="{97C1DAB7-57D5-46F5-823A-F0200D324FC5}"/>
    <hyperlink ref="K16:K18" r:id="rId26" display="First day of the first calendar quarter that is twelve (12) months after the date the Standards and Terms are adopted" xr:uid="{55E06E25-5519-49AD-B917-387CE73F8D21}"/>
    <hyperlink ref="C16:C18" r:id="rId27" display="FAC-001-4" xr:uid="{A023AD19-DB61-46BE-AB15-0862C60B5B8C}"/>
    <hyperlink ref="I16" r:id="rId28" display="Docket No. RD22-5-000 approving FAC-001-4 Standard" xr:uid="{E9B3EACD-B9B0-4ADA-BB39-4905909D658D}"/>
    <hyperlink ref="I17" r:id="rId29" display="Docket No. RD22-5-000 approving FAC-001-4 Standard" xr:uid="{AE281721-DCC2-4A64-BAD9-ABBDDBC93757}"/>
    <hyperlink ref="I18" r:id="rId30" display="Docket No. RD22-5-000 approving FAC-001-4 Standard" xr:uid="{43FD6941-C99C-4CFC-A6AC-BCF68D5A66EF}"/>
    <hyperlink ref="C19" r:id="rId31" display="FAC-002-4" xr:uid="{1BABA961-5E38-404A-8BE3-A58703C3BF68}"/>
    <hyperlink ref="I19" r:id="rId32" xr:uid="{E3AF486A-15A7-4611-B8EC-6A1AD18B5DB3}"/>
    <hyperlink ref="K19" r:id="rId33" xr:uid="{9E8445A9-6B3E-4C1B-9E37-CF3D2C6B14FD}"/>
    <hyperlink ref="K20:K24" r:id="rId34" display="First day of the first calendar quarter that is twelve (12) months after the date the Standards and Terms are adopted" xr:uid="{055AA460-C950-44AB-A8F6-4A6C3785BF1C}"/>
    <hyperlink ref="C20:C24" r:id="rId35" display="FAC-002-4" xr:uid="{EF9C2987-F39C-49E6-B837-BAB1609DBABE}"/>
    <hyperlink ref="I20" r:id="rId36" xr:uid="{7192089E-7DE5-4F4B-82A7-5C9C37CBC782}"/>
    <hyperlink ref="I21" r:id="rId37" xr:uid="{4CD918C6-6FB8-47C5-BE22-575D32666A1F}"/>
    <hyperlink ref="I22" r:id="rId38" xr:uid="{F01047B7-982F-459A-B3C7-1D477780BCA7}"/>
    <hyperlink ref="I23" r:id="rId39" xr:uid="{71BB850F-13F1-44BB-90EE-6231887A7BBD}"/>
    <hyperlink ref="I24" r:id="rId40" xr:uid="{7AE040E3-49D1-4F60-B1BB-8F43BB54CD4F}"/>
    <hyperlink ref="C25" r:id="rId41" display="N/A Retired" xr:uid="{90167ECC-0AC9-417B-99CB-1122088BC3E5}"/>
    <hyperlink ref="C26" r:id="rId42" display="N/A Retired" xr:uid="{5F37C8E2-CA81-4340-B97E-41A64C65391D}"/>
    <hyperlink ref="C27" r:id="rId43" display="N/A Retired" xr:uid="{3ED5713E-3732-4B4D-B4D4-1E68DAC051EA}"/>
    <hyperlink ref="C28" r:id="rId44" display="N/A Retired" xr:uid="{6DFE27CB-C415-42FE-8C11-C9E2AF66DF78}"/>
    <hyperlink ref="C29" r:id="rId45" display="N/A Retired" xr:uid="{8AE3A8EA-7B5F-4E01-BAB7-4628C47F9A46}"/>
    <hyperlink ref="C30" r:id="rId46" display="N/A Retired" xr:uid="{1D02688E-6DD0-46CE-9652-297DA8E29357}"/>
    <hyperlink ref="I25" r:id="rId47" display="https://www.federalregister.gov/documents/2020/10/15/2020-20972/electric-reliability-organization-proposal-to-retire-requirements-in-reliability-standards-under-the" xr:uid="{E030EC76-035B-4303-8029-405DC015C5C0}"/>
    <hyperlink ref="I26" r:id="rId48" display="https://www.federalregister.gov/documents/2020/10/15/2020-20972/electric-reliability-organization-proposal-to-retire-requirements-in-reliability-standards-under-the" xr:uid="{0ACCCE38-6CE4-40F8-BB40-4353DC396BF3}"/>
    <hyperlink ref="I27" r:id="rId49" display="https://www.federalregister.gov/documents/2020/10/15/2020-20972/electric-reliability-organization-proposal-to-retire-requirements-in-reliability-standards-under-the" xr:uid="{EFCB2047-4985-44C7-85FD-9F00268B0CB9}"/>
    <hyperlink ref="I28" r:id="rId50" display="https://www.federalregister.gov/documents/2020/10/15/2020-20972/electric-reliability-organization-proposal-to-retire-requirements-in-reliability-standards-under-the" xr:uid="{8A3BE24C-40A3-4C25-A311-F37D930CA84F}"/>
    <hyperlink ref="I29" r:id="rId51" display="https://www.federalregister.gov/documents/2020/10/15/2020-20972/electric-reliability-organization-proposal-to-retire-requirements-in-reliability-standards-under-the" xr:uid="{3794DF2C-D2D6-4492-9D70-A0601E94F985}"/>
    <hyperlink ref="I30" r:id="rId52" display="https://www.federalregister.gov/documents/2020/10/15/2020-20972/electric-reliability-organization-proposal-to-retire-requirements-in-reliability-standards-under-the" xr:uid="{72B408EB-3E2B-459A-A178-57BCA0E99FAF}"/>
    <hyperlink ref="C31" r:id="rId53" display="RSAW" xr:uid="{4C9D70C5-79BF-4F27-A25E-C9DF6C638A38}"/>
    <hyperlink ref="I31" r:id="rId54" display="https://elibrary.ferc.gov/eLibrary/filelist?accession_number=20140501-3041&amp;optimized=false" xr:uid="{049A7C21-0534-49F2-91D1-5AF10F8B0E8E}"/>
    <hyperlink ref="K31" r:id="rId55" display="https://www.nerc.com/pa/Stand/Project 201003 Modeling Data MOD B/Project_2010-03_Implementation_Plan_CLEAN_2013-1007.pdf" xr:uid="{E4809793-3295-4AF2-BFB5-6F7EB951FB76}"/>
    <hyperlink ref="G31" r:id="rId56" display="MOD-032-1 Mapping Document" xr:uid="{28CC1683-E24B-48B5-A21A-6F5E690B6F37}"/>
    <hyperlink ref="C32:C34" r:id="rId57" display="RSAW" xr:uid="{5868E51E-93E6-40BC-B42A-DC3DA444EB8D}"/>
    <hyperlink ref="I32" r:id="rId58" display="https://elibrary.ferc.gov/eLibrary/filelist?accession_number=20140501-3041&amp;optimized=false" xr:uid="{FBDC2A78-0164-419F-A011-92DE6E06B14F}"/>
    <hyperlink ref="I33" r:id="rId59" display="https://elibrary.ferc.gov/eLibrary/filelist?accession_number=20140501-3041&amp;optimized=false" xr:uid="{80859F9C-EE3F-4280-BD8E-1E2E2183C05E}"/>
    <hyperlink ref="I34" r:id="rId60" display="https://elibrary.ferc.gov/eLibrary/filelist?accession_number=20140501-3041&amp;optimized=false" xr:uid="{FA048530-3903-4D06-86B2-7478D3DEE14C}"/>
    <hyperlink ref="G32" r:id="rId61" display="MOD-032-1 Mapping Document" xr:uid="{0DE4E336-4CFA-4F95-B121-930B59B1BBEC}"/>
    <hyperlink ref="G33" r:id="rId62" display="MOD-032-1 Mapping Document" xr:uid="{0A565F46-B194-46D0-9B95-3BD4722F3E42}"/>
    <hyperlink ref="G34" r:id="rId63" display="MOD-032-1 Mapping Document" xr:uid="{D3FAA89B-14D2-458E-9129-7BFEBDC45B03}"/>
    <hyperlink ref="K32" r:id="rId64" display="https://www.nerc.com/pa/Stand/Project 201003 Modeling Data MOD B/Project_2010-03_Implementation_Plan_CLEAN_2013-1007.pdf" xr:uid="{37D63716-B872-4883-988D-C3809B9D31BF}"/>
    <hyperlink ref="K33" r:id="rId65" display="https://www.nerc.com/pa/Stand/Project 201003 Modeling Data MOD B/Project_2010-03_Implementation_Plan_CLEAN_2013-1007.pdf" xr:uid="{BC8EBDF6-36CA-484B-8464-6B4A5EC9E7E0}"/>
    <hyperlink ref="K34" r:id="rId66" display="https://www.nerc.com/pa/Stand/Project 201003 Modeling Data MOD B/Project_2010-03_Implementation_Plan_CLEAN_2013-1007.pdf" xr:uid="{FFC9507A-4719-431C-BC90-7FC4D3A9EA39}"/>
    <hyperlink ref="I35" r:id="rId67" display="Docket No. RD20-4-000 Issued Oct 30, 2020" xr:uid="{CA10BB1A-DE94-4C52-87A6-48A76CB2E7A6}"/>
    <hyperlink ref="I36" r:id="rId68" display="Docket No. RD20-4-000 Issued Oct 30, 2020" xr:uid="{602B613E-2F15-4AE8-88E3-7CC7BE424AA9}"/>
    <hyperlink ref="C35" r:id="rId69" display="MOD-033-2" xr:uid="{77B73F8F-F251-49FB-BB62-5202980CC1E9}"/>
    <hyperlink ref="C36" r:id="rId70" display="MOD-033-2" xr:uid="{BDC38D4B-C0B5-4BC2-99D0-75AA2A5C69F5}"/>
    <hyperlink ref="C37" r:id="rId71" display="RSAW" xr:uid="{85CFD87F-7AE7-4F3F-84BC-72BDE060E50A}"/>
    <hyperlink ref="I37" r:id="rId72" display="https://www.nerc.com/FilingsOrders/us/FERCOrdersRules/20201223-3046_RD21-1-000_AD_Signature.PDF" xr:uid="{B0A044A0-ADFD-4D1E-B3ED-AAB7C714D8B4}"/>
    <hyperlink ref="C38:C47" r:id="rId73" display="RSAW" xr:uid="{E9957A94-0CB3-41D2-8564-42C037E20945}"/>
    <hyperlink ref="I38" r:id="rId74" display="https://www.nerc.com/FilingsOrders/us/FERCOrdersRules/20201223-3046_RD21-1-000_AD_Signature.PDF" xr:uid="{34099CA8-3848-47F4-838E-E9B7D1712BB0}"/>
    <hyperlink ref="I39" r:id="rId75" display="https://www.nerc.com/FilingsOrders/us/FERCOrdersRules/20201223-3046_RD21-1-000_AD_Signature.PDF" xr:uid="{83819300-5405-4DA6-9E71-9FC0F8C60D7F}"/>
    <hyperlink ref="I40" r:id="rId76" display="https://www.nerc.com/FilingsOrders/us/FERCOrdersRules/20201223-3046_RD21-1-000_AD_Signature.PDF" xr:uid="{EDE9D2B6-E75E-4866-ACFC-849E09ADD3AD}"/>
    <hyperlink ref="I41" r:id="rId77" display="https://www.nerc.com/FilingsOrders/us/FERCOrdersRules/20201223-3046_RD21-1-000_AD_Signature.PDF" xr:uid="{1282B929-37E3-40D9-A69E-AC47E878D3AD}"/>
    <hyperlink ref="I42" r:id="rId78" display="https://www.nerc.com/FilingsOrders/us/FERCOrdersRules/20201223-3046_RD21-1-000_AD_Signature.PDF" xr:uid="{9FDB1267-E708-4FC1-A5F5-2C34BAE398B9}"/>
    <hyperlink ref="I43" r:id="rId79" display="https://www.nerc.com/FilingsOrders/us/FERCOrdersRules/20201223-3046_RD21-1-000_AD_Signature.PDF" xr:uid="{D7DE1878-7184-4481-B12D-8911ACDCEBC5}"/>
    <hyperlink ref="I44" r:id="rId80" display="https://www.nerc.com/FilingsOrders/us/FERCOrdersRules/20201223-3046_RD21-1-000_AD_Signature.PDF" xr:uid="{4109ABCC-F099-4B6A-8F64-2A1EE137B247}"/>
    <hyperlink ref="I45" r:id="rId81" display="https://www.nerc.com/FilingsOrders/us/FERCOrdersRules/20201223-3046_RD21-1-000_AD_Signature.PDF" xr:uid="{282C75EA-9319-44BD-ABF5-B22AA31AFA1B}"/>
    <hyperlink ref="I46" r:id="rId82" display="https://www.nerc.com/FilingsOrders/us/FERCOrdersRules/20201223-3046_RD21-1-000_AD_Signature.PDF" xr:uid="{EFCBB3EE-0A8D-4090-8BF3-B5FCD016EFDB}"/>
    <hyperlink ref="I47" r:id="rId83" display="https://www.nerc.com/FilingsOrders/us/FERCOrdersRules/20201223-3046_RD21-1-000_AD_Signature.PDF" xr:uid="{D18E0F83-91C7-49D1-8456-E140CD652550}"/>
    <hyperlink ref="C48" r:id="rId84" display="PRC-010-2 RSAW" xr:uid="{9DB341C5-D5FA-4DBD-8C91-03C8D45C28E1}"/>
    <hyperlink ref="I48" r:id="rId85" location="search=PRC%2D010%2D2" display="Docket No. RD15-5-000 Issued Nov 19, 2015" xr:uid="{B6715A52-96B5-47CA-863F-69290968460E}"/>
    <hyperlink ref="I49" r:id="rId86" location="search=PRC%2D010%2D2" display="Docket No. RD15-5-000 Issued Nov 19, 2015" xr:uid="{4154806E-6370-4723-BBC2-C0F590F1D9E8}"/>
    <hyperlink ref="I50" r:id="rId87" location="search=PRC%2D010%2D2" display="Docket No. RD15-5-000 Issued Nov 19, 2015" xr:uid="{03439506-588E-4CEC-AB1D-3CFEC9F3B4C8}"/>
    <hyperlink ref="I51" r:id="rId88" location="search=PRC%2D010%2D2" display="Docket No. RD15-5-000 Issued Nov 19, 2015" xr:uid="{C7C9127C-4940-4F31-AD12-AA5CBB6D9353}"/>
    <hyperlink ref="I52" r:id="rId89" location="search=PRC%2D010%2D2" display="Docket No. RD15-5-000 Issued Nov 19, 2015" xr:uid="{98528D5E-EDE4-42FF-91E3-75C0AF3D0057}"/>
    <hyperlink ref="I53" r:id="rId90" location="search=PRC%2D010%2D2" display="Docket No. RD15-5-000 Issued Nov 19, 2015" xr:uid="{C55606D7-6305-4178-9A8A-40DF025D60CF}"/>
    <hyperlink ref="I54" r:id="rId91" location="search=PRC%2D010%2D2" display="Docket No. RD15-5-000 Issued Nov 19, 2015" xr:uid="{947FE34F-94F0-4FBA-9384-B71AC50B3814}"/>
    <hyperlink ref="I55" r:id="rId92" location="search=PRC%2D010%2D2" display="Docket No. RD15-5-000 Issued Nov 19, 2015" xr:uid="{EB67ECC6-5760-4BFF-B848-010AB47286D3}"/>
    <hyperlink ref="G48" r:id="rId93" display="PRC-010-2 Mapping Document" xr:uid="{51FA963A-C8EA-4E84-82BD-136635C5F88A}"/>
    <hyperlink ref="G49:G53" r:id="rId94" display="PRC-010-2 Mapping Document" xr:uid="{E0734B61-F592-4A07-8E72-F3E51ABEAA9E}"/>
    <hyperlink ref="G54" r:id="rId95" xr:uid="{7C83BC4E-DB87-461F-95FC-9E6BDD2D2ED5}"/>
    <hyperlink ref="G55" r:id="rId96" xr:uid="{29872066-1BCF-4348-8586-8806B5AEAE9C}"/>
    <hyperlink ref="K48" r:id="rId97" display="https://www.nerc.com/pa/Stand/Prjct200802_2Phs2UndrvltgLdShddngUVLSMsoprtnsDL/PRC_010_2_Implementation_Plan_Draft_2_2015_04_17_Clean.pdf" xr:uid="{F16223DC-6D9D-4C32-A5DB-75AA4C2BD0CE}"/>
    <hyperlink ref="K49" r:id="rId98" display="https://www.nerc.com/pa/Stand/Prjct200802_2Phs2UndrvltgLdShddngUVLSMsoprtnsDL/PRC_010_2_Implementation_Plan_Draft_2_2015_04_17_Clean.pdf" xr:uid="{4285D5D4-6DC0-48B4-BD5B-E8B95A29D26A}"/>
    <hyperlink ref="K50" r:id="rId99" display="https://www.nerc.com/pa/Stand/Prjct200802_2Phs2UndrvltgLdShddngUVLSMsoprtnsDL/PRC_010_2_Implementation_Plan_Draft_2_2015_04_17_Clean.pdf" xr:uid="{31D3226C-7E5D-40AC-B6E6-7C3ABC522040}"/>
    <hyperlink ref="K51" r:id="rId100" display="https://www.nerc.com/pa/Stand/Prjct200802_2Phs2UndrvltgLdShddngUVLSMsoprtnsDL/PRC_010_2_Implementation_Plan_Draft_2_2015_04_17_Clean.pdf" xr:uid="{060AF594-4BE9-4E8F-8256-D7F043F15A0F}"/>
    <hyperlink ref="K52" r:id="rId101" display="https://www.nerc.com/pa/Stand/Prjct200802_2Phs2UndrvltgLdShddngUVLSMsoprtnsDL/PRC_010_2_Implementation_Plan_Draft_2_2015_04_17_Clean.pdf" xr:uid="{1F455978-756B-479E-A43B-9B06B18FBB58}"/>
    <hyperlink ref="K53" r:id="rId102" display="https://www.nerc.com/pa/Stand/Prjct200802_2Phs2UndrvltgLdShddngUVLSMsoprtnsDL/PRC_010_2_Implementation_Plan_Draft_2_2015_04_17_Clean.pdf" xr:uid="{62DF433B-6975-4385-8A42-472D76ADC916}"/>
    <hyperlink ref="K54" r:id="rId103" display="https://www.nerc.com/pa/Stand/Prjct200802_2Phs2UndrvltgLdShddngUVLSMsoprtnsDL/PRC_010_2_Implementation_Plan_Draft_2_2015_04_17_Clean.pdf" xr:uid="{C2A555C1-5607-4960-A90B-9393818CE6D1}"/>
    <hyperlink ref="K55" r:id="rId104" display="https://www.nerc.com/pa/Stand/Prjct200802_2Phs2UndrvltgLdShddngUVLSMsoprtnsDL/PRC_010_2_Implementation_Plan_Draft_2_2015_04_17_Clean.pdf" xr:uid="{90C2614C-96DF-4C14-8BF1-562546C66A21}"/>
    <hyperlink ref="G56" r:id="rId105" xr:uid="{FA299823-7B03-4951-B198-E8475FB64021}"/>
    <hyperlink ref="G57:G58" r:id="rId106" display="PRC-012-2 Mapping Document" xr:uid="{E87909E9-1FC9-4E1A-A8EB-EACCE329DCE2}"/>
    <hyperlink ref="I56" r:id="rId107" xr:uid="{74F25084-214C-403A-AE5B-6D7A08A5AFB4}"/>
    <hyperlink ref="C57" r:id="rId108" xr:uid="{9726E933-1A2D-4FD2-A987-F8FBB163FEA7}"/>
    <hyperlink ref="C56" r:id="rId109" xr:uid="{4E529861-D906-4ED8-ACD6-7A34A851B15F}"/>
    <hyperlink ref="C58" r:id="rId110" xr:uid="{6960ED76-41EF-45E4-925F-6309D2244307}"/>
    <hyperlink ref="I57" r:id="rId111" xr:uid="{EC251295-8D96-45F6-B185-9944EB24EAC0}"/>
    <hyperlink ref="I58" r:id="rId112" xr:uid="{D9B27FFB-DE97-43C5-B59A-A33A6402CC6D}"/>
    <hyperlink ref="K56" r:id="rId113" display="https://www.nerc.com/pa/Stand/Prjct201005_3RmdialActnSchmsPhase3ofPrtctnSystmsDL/PRC-012-2_Implementation_Plan_clean_04182016_final.pdf" xr:uid="{EECD7C39-084B-4B55-AA2F-DA6EA512D0EC}"/>
    <hyperlink ref="K57" r:id="rId114" display="https://www.nerc.com/pa/Stand/Prjct201005_3RmdialActnSchmsPhase3ofPrtctnSystmsDL/PRC-012-2_Implementation_Plan_clean_04182016_final.pdf" xr:uid="{80FD1E04-C98E-4817-8B78-79D45F69189B}"/>
    <hyperlink ref="K58" r:id="rId115" display="https://www.nerc.com/pa/Stand/Prjct201005_3RmdialActnSchmsPhase3ofPrtctnSystmsDL/PRC-012-2_Implementation_Plan_clean_04182016_final.pdf" xr:uid="{A5E32E94-65C1-48F3-96EB-162EF52C0E17}"/>
    <hyperlink ref="C59" r:id="rId116" display="PRC-023-2 RSAW" xr:uid="{6CD44A7D-B65C-42A5-A418-9AAE5CB0D955}"/>
    <hyperlink ref="I59" r:id="rId117" xr:uid="{A54F1649-BE45-4430-B034-CCA7E3DF14D6}"/>
    <hyperlink ref="C60" r:id="rId118" xr:uid="{8C8377F2-B205-46F8-9EC7-5222D75FA755}"/>
    <hyperlink ref="I60" r:id="rId119" display="https://elibrary.ferc.gov/eLibrary/filelist?accession_number=20240124-3062" xr:uid="{5AE33F4A-F724-4FD3-8391-93DF5185A548}"/>
    <hyperlink ref="I61" r:id="rId120" display="https://elibrary.ferc.gov/eLibrary/filelist?accession_number=20240124-3062" xr:uid="{8D3DA6AB-3334-44FB-B456-1F270F67554F}"/>
    <hyperlink ref="I62" r:id="rId121" display="https://elibrary.ferc.gov/eLibrary/filelist?accession_number=20240124-3062" xr:uid="{2E2EBEB4-B729-4985-96C7-A5CEAEA17588}"/>
    <hyperlink ref="I63" r:id="rId122" display="https://elibrary.ferc.gov/eLibrary/filelist?accession_number=20240124-3062" xr:uid="{0D197B88-A377-436B-8D30-145E12573837}"/>
    <hyperlink ref="I64" r:id="rId123" display="https://elibrary.ferc.gov/eLibrary/filelist?accession_number=20240124-3062" xr:uid="{8DAC3AD1-BA5F-4D0C-8402-2E6E8E3067DA}"/>
    <hyperlink ref="I65" r:id="rId124" display="https://elibrary.ferc.gov/eLibrary/filelist?accession_number=20240124-3062" xr:uid="{C9F28BD3-A7A3-40BC-BF7D-2F44163770EB}"/>
    <hyperlink ref="C61" r:id="rId125" xr:uid="{E518FB25-D6B0-4F79-80E3-04FD2E01B74B}"/>
    <hyperlink ref="C62" r:id="rId126" xr:uid="{2E574FBE-8D15-4F62-9F4D-18A4CABD1468}"/>
    <hyperlink ref="C63" r:id="rId127" xr:uid="{5F0D40E2-CAAD-4B37-9637-DF0B38AE3410}"/>
    <hyperlink ref="C64" r:id="rId128" xr:uid="{05187222-3F5D-4D90-8E82-147E82DA7BCF}"/>
    <hyperlink ref="C65" r:id="rId129" xr:uid="{E6ACA076-809B-4C3F-B9CB-59F9EAF78C35}"/>
    <hyperlink ref="I66" r:id="rId130" display="Docket No. RD22-2-000 approving FAC-003-5 Standard" xr:uid="{4403AB06-A8F1-40CD-97C7-C6CEE91035D2}"/>
    <hyperlink ref="C66" r:id="rId131" xr:uid="{80407DB8-8270-4757-AD5F-5AC54BC78CC3}"/>
    <hyperlink ref="C67:C68" r:id="rId132" display="NERC RSAW" xr:uid="{724AD21B-70BF-40B0-AC7E-B09A91DE8992}"/>
    <hyperlink ref="C69" r:id="rId133" xr:uid="{FB975110-6664-4CD4-B968-DC704E3FA3EE}"/>
    <hyperlink ref="I67:I69" r:id="rId134" display="Docket No. RD22-2-000 approving FAC-003-5 Standard" xr:uid="{0B00B245-5807-4AC2-871B-2F37ACB2C5C0}"/>
    <hyperlink ref="C70" r:id="rId135" xr:uid="{4E972561-90FD-480E-A8F3-F5E122794B6C}"/>
    <hyperlink ref="C71:C76" r:id="rId136" display="NERC RSAW" xr:uid="{65639E4A-7EDB-492F-8862-BB3E5F238A43}"/>
    <hyperlink ref="C77" r:id="rId137" xr:uid="{2C67379F-2F17-4C68-8DCE-D977D2D85D06}"/>
    <hyperlink ref="G70" r:id="rId138" xr:uid="{36A11CD8-820F-4E3B-B307-B6F0DB50A071}"/>
    <hyperlink ref="G71:G75" r:id="rId139" display="TPL-001-5 Mapping Document" xr:uid="{D55430EE-E50E-4211-B06F-27A706AE5B39}"/>
    <hyperlink ref="G76:G77" r:id="rId140" display="TPL-001-5 Mapping Document" xr:uid="{959770FA-09E8-4D7C-B4F9-B7F98D45443F}"/>
    <hyperlink ref="I70" r:id="rId141" display="https://www.nerc.com/FilingsOrders/us/FERCOrdersRules/Order Approving Reliability Standard TPL-001-5 (Transmission System Planning Performance Requirements).pdf" xr:uid="{50093DF2-C544-40EE-9794-B57B1F7BA8F2}"/>
    <hyperlink ref="J71:J77" r:id="rId142" display="TPL-001-5.1 NOT sure how to interpret Federal Register Document" xr:uid="{D016A897-CC27-40F4-8EE5-D66E078A4328}"/>
    <hyperlink ref="I71" r:id="rId143" display="https://www.nerc.com/FilingsOrders/us/FERCOrdersRules/Order Approving Reliability Standard TPL-001-5 (Transmission System Planning Performance Requirements).pdf" xr:uid="{319A01BC-EB80-4C85-91FD-6E847A2213FF}"/>
    <hyperlink ref="I72" r:id="rId144" display="https://www.nerc.com/FilingsOrders/us/FERCOrdersRules/Order Approving Reliability Standard TPL-001-5 (Transmission System Planning Performance Requirements).pdf" xr:uid="{21FD27F0-5A6B-4F36-AC02-D79F43F07441}"/>
    <hyperlink ref="I73" r:id="rId145" display="https://www.nerc.com/FilingsOrders/us/FERCOrdersRules/Order Approving Reliability Standard TPL-001-5 (Transmission System Planning Performance Requirements).pdf" xr:uid="{6D0B489B-9FB5-4180-8F4C-6410573274E9}"/>
    <hyperlink ref="I74" r:id="rId146" display="https://www.nerc.com/FilingsOrders/us/FERCOrdersRules/Order Approving Reliability Standard TPL-001-5 (Transmission System Planning Performance Requirements).pdf" xr:uid="{B373F53F-0CD2-448C-A577-9D3A6F5BC8DF}"/>
    <hyperlink ref="I75" r:id="rId147" display="https://www.nerc.com/FilingsOrders/us/FERCOrdersRules/Order Approving Reliability Standard TPL-001-5 (Transmission System Planning Performance Requirements).pdf" xr:uid="{CC9C669F-D66D-4F49-97A7-CAFC7D480907}"/>
    <hyperlink ref="I76" r:id="rId148" display="https://www.nerc.com/FilingsOrders/us/FERCOrdersRules/Order Approving Reliability Standard TPL-001-5 (Transmission System Planning Performance Requirements).pdf" xr:uid="{8EE1E2D3-569A-46AF-97E5-521A1C0C6A32}"/>
    <hyperlink ref="I77" r:id="rId149" display="https://www.nerc.com/FilingsOrders/us/FERCOrdersRules/Order Approving Reliability Standard TPL-001-5 (Transmission System Planning Performance Requirements).pdf" xr:uid="{C0624688-37D9-4C3B-B5F9-1FF8DE3508A7}"/>
    <hyperlink ref="I78" r:id="rId150" display="https://www.nerc.com/FilingsOrders/us/FERCOrdersRules/​Letter Order Approving Reliability Standard TPL-007-4.pdf" xr:uid="{5ED47C70-6B71-466D-9A94-E789256DED1E}"/>
    <hyperlink ref="C78:C90" r:id="rId151" display="NERC RSAW" xr:uid="{93C9EF65-27DA-4E52-9C2D-FA81DD9E960A}"/>
    <hyperlink ref="I79" r:id="rId152" display="https://www.nerc.com/FilingsOrders/us/FERCOrdersRules/​Letter Order Approving Reliability Standard TPL-007-4.pdf" xr:uid="{3C03EEF7-A593-454C-B41F-1D1668943367}"/>
    <hyperlink ref="I80" r:id="rId153" display="https://www.nerc.com/FilingsOrders/us/FERCOrdersRules/​Letter Order Approving Reliability Standard TPL-007-4.pdf" xr:uid="{52F77803-72A3-4BB3-8A82-81CA2B3C2EFD}"/>
    <hyperlink ref="I81" r:id="rId154" display="https://www.nerc.com/FilingsOrders/us/FERCOrdersRules/​Letter Order Approving Reliability Standard TPL-007-4.pdf" xr:uid="{F304828F-2874-48E4-979D-3885A58BC44A}"/>
    <hyperlink ref="I82" r:id="rId155" display="https://www.nerc.com/FilingsOrders/us/FERCOrdersRules/​Letter Order Approving Reliability Standard TPL-007-4.pdf" xr:uid="{687153A1-C7DD-4675-A44A-C550BD274462}"/>
    <hyperlink ref="I83" r:id="rId156" display="https://www.nerc.com/FilingsOrders/us/FERCOrdersRules/​Letter Order Approving Reliability Standard TPL-007-4.pdf" xr:uid="{A5B619F0-06AA-4615-A245-7C3ED20F476C}"/>
    <hyperlink ref="I84" r:id="rId157" display="https://www.nerc.com/FilingsOrders/us/FERCOrdersRules/​Letter Order Approving Reliability Standard TPL-007-4.pdf" xr:uid="{15164E71-952A-4556-9885-02BE393E7E46}"/>
    <hyperlink ref="I85" r:id="rId158" display="https://www.nerc.com/FilingsOrders/us/FERCOrdersRules/​Letter Order Approving Reliability Standard TPL-007-4.pdf" xr:uid="{616F818E-EF92-416D-9D19-2C892C653490}"/>
    <hyperlink ref="I86" r:id="rId159" display="https://www.nerc.com/FilingsOrders/us/FERCOrdersRules/​Letter Order Approving Reliability Standard TPL-007-4.pdf" xr:uid="{3FA716B8-B4C7-41B3-B306-FFA3AA33E241}"/>
    <hyperlink ref="I87" r:id="rId160" display="https://www.nerc.com/FilingsOrders/us/FERCOrdersRules/​Letter Order Approving Reliability Standard TPL-007-4.pdf" xr:uid="{1F162CBC-7B79-4AE1-A264-0D5541A8E5A4}"/>
    <hyperlink ref="I88" r:id="rId161" display="https://www.nerc.com/FilingsOrders/us/FERCOrdersRules/​Letter Order Approving Reliability Standard TPL-007-4.pdf" xr:uid="{E07DC3B1-F1FC-4572-BD2C-E5B22A6C92D1}"/>
    <hyperlink ref="I89" r:id="rId162" display="https://www.nerc.com/FilingsOrders/us/FERCOrdersRules/​Letter Order Approving Reliability Standard TPL-007-4.pdf" xr:uid="{59A7C3BD-3872-44F0-AECB-3CC8054D967A}"/>
    <hyperlink ref="I90" r:id="rId163" display="https://www.nerc.com/FilingsOrders/us/FERCOrdersRules/​Letter Order Approving Reliability Standard TPL-007-4.pdf" xr:uid="{94A189D2-39F7-4CEF-AE7B-18A9AAAEDA94}"/>
  </hyperlinks>
  <pageMargins left="0.7" right="0.7" top="0.75" bottom="0.75" header="0.3" footer="0.3"/>
  <pageSetup orientation="portrait" r:id="rId16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4E18-42B2-4B04-8151-86A2CAEEC58F}">
  <sheetPr codeName="Sheet8">
    <tabColor rgb="FFFFC000"/>
  </sheetPr>
  <dimension ref="A1:CK105"/>
  <sheetViews>
    <sheetView zoomScale="70" zoomScaleNormal="70" workbookViewId="0">
      <pane xSplit="2" ySplit="6" topLeftCell="E7" activePane="bottomRight" state="frozen"/>
      <selection pane="topRight" activeCell="C1" sqref="C1"/>
      <selection pane="bottomLeft" activeCell="A7" sqref="A7"/>
      <selection pane="bottomRight" activeCell="K7" sqref="K7:K20"/>
    </sheetView>
  </sheetViews>
  <sheetFormatPr defaultRowHeight="15" outlineLevelCol="1" x14ac:dyDescent="0.25"/>
  <cols>
    <col min="1" max="1" width="20.28515625" customWidth="1"/>
    <col min="2" max="2" width="31.28515625" customWidth="1"/>
    <col min="3" max="3" width="18.5703125" customWidth="1"/>
    <col min="4" max="4" width="42.7109375" customWidth="1"/>
    <col min="5" max="5" width="26.28515625" customWidth="1"/>
    <col min="6" max="6" width="41.5703125" customWidth="1"/>
    <col min="7" max="7" width="23.42578125" customWidth="1"/>
    <col min="8" max="8" width="19.28515625" customWidth="1"/>
    <col min="9" max="9" width="22.28515625" customWidth="1"/>
    <col min="10" max="10" width="15.5703125" customWidth="1"/>
    <col min="11" max="11" width="26.7109375" customWidth="1"/>
    <col min="12" max="12" width="32.28515625" customWidth="1"/>
    <col min="13" max="13" width="17.42578125" customWidth="1"/>
    <col min="14" max="14" width="16" customWidth="1"/>
    <col min="15" max="15" width="15.7109375" customWidth="1"/>
    <col min="16" max="16" width="16.42578125" customWidth="1"/>
    <col min="17" max="19" width="15.7109375" customWidth="1"/>
    <col min="20" max="20" width="70.7109375" customWidth="1"/>
    <col min="21" max="21" width="18" customWidth="1"/>
    <col min="22" max="22" width="17.28515625" customWidth="1"/>
    <col min="23" max="23" width="39" customWidth="1"/>
    <col min="24" max="27" width="26.28515625" customWidth="1" outlineLevel="1"/>
    <col min="28" max="40" width="15" customWidth="1"/>
    <col min="41" max="41" width="11.7109375" customWidth="1"/>
    <col min="42" max="42" width="15" customWidth="1"/>
    <col min="43" max="43" width="15" customWidth="1" collapsed="1"/>
    <col min="44" max="53" width="13.7109375" customWidth="1"/>
    <col min="54" max="55" width="15" customWidth="1"/>
    <col min="56" max="56" width="11.7109375" customWidth="1"/>
    <col min="57" max="72" width="15" customWidth="1"/>
    <col min="73" max="73" width="15" customWidth="1" collapsed="1"/>
    <col min="74" max="83" width="14.28515625" customWidth="1"/>
    <col min="84" max="85" width="15" customWidth="1"/>
    <col min="86" max="86" width="11.7109375" customWidth="1"/>
    <col min="87" max="87" width="15" customWidth="1"/>
    <col min="88" max="89" width="40.42578125" customWidth="1"/>
  </cols>
  <sheetData>
    <row r="1" spans="1:89" ht="31.5" x14ac:dyDescent="0.5">
      <c r="A1" s="131" t="s">
        <v>512</v>
      </c>
      <c r="B1" s="131" t="s">
        <v>598</v>
      </c>
    </row>
    <row r="2" spans="1:89" ht="15.75" x14ac:dyDescent="0.25">
      <c r="A2" s="103" t="s">
        <v>42</v>
      </c>
      <c r="C2" s="104"/>
      <c r="D2" s="1"/>
      <c r="E2" s="1"/>
      <c r="F2" s="1"/>
      <c r="G2" s="1"/>
      <c r="H2" s="1"/>
      <c r="I2" s="1"/>
      <c r="J2" s="1"/>
      <c r="K2" s="1"/>
      <c r="L2" s="1"/>
      <c r="M2" s="1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row>
    <row r="3" spans="1:89" ht="15.75" x14ac:dyDescent="0.25">
      <c r="A3" s="105" t="s">
        <v>528</v>
      </c>
      <c r="C3" s="105" t="s">
        <v>446</v>
      </c>
      <c r="D3" s="1"/>
      <c r="E3" s="1"/>
      <c r="F3" s="1"/>
      <c r="G3" s="1"/>
      <c r="H3" s="1"/>
      <c r="I3" s="1"/>
      <c r="J3" s="1"/>
      <c r="K3" s="1"/>
      <c r="L3" s="1"/>
      <c r="M3" s="18"/>
      <c r="N3" s="1"/>
      <c r="O3" s="1"/>
      <c r="P3" s="1"/>
      <c r="Q3" s="1"/>
      <c r="R3" s="1"/>
      <c r="S3" s="1"/>
      <c r="T3" s="1"/>
      <c r="U3" s="1"/>
      <c r="V3" s="1"/>
      <c r="W3" s="1"/>
      <c r="Z3" s="1"/>
      <c r="AA3" s="1"/>
      <c r="AB3" s="49" t="s">
        <v>84</v>
      </c>
      <c r="AC3" s="49"/>
      <c r="AD3" s="49"/>
      <c r="AE3" s="49"/>
      <c r="AF3" s="49"/>
      <c r="AG3" s="49"/>
      <c r="AH3" s="49"/>
      <c r="AI3" s="49"/>
      <c r="AJ3" s="49"/>
      <c r="AK3" s="49"/>
      <c r="AL3" s="49"/>
      <c r="AM3" s="49"/>
      <c r="AN3" s="49"/>
      <c r="AO3" s="49"/>
      <c r="AP3" s="49"/>
      <c r="AQ3" s="68" t="s">
        <v>100</v>
      </c>
      <c r="AR3" s="69"/>
      <c r="AS3" s="69"/>
      <c r="AT3" s="69"/>
      <c r="AU3" s="70"/>
      <c r="AV3" s="70"/>
      <c r="AW3" s="69"/>
      <c r="AX3" s="69"/>
      <c r="AY3" s="69"/>
      <c r="AZ3" s="70"/>
      <c r="BA3" s="70"/>
      <c r="BB3" s="70"/>
      <c r="BC3" s="70"/>
      <c r="BD3" s="70"/>
      <c r="BE3" s="70"/>
      <c r="BF3" s="70"/>
      <c r="BG3" s="70"/>
      <c r="BH3" s="70"/>
      <c r="BI3" s="70"/>
      <c r="BJ3" s="70"/>
      <c r="BK3" s="70"/>
      <c r="BL3" s="70"/>
      <c r="BM3" s="70"/>
      <c r="BN3" s="70"/>
      <c r="BO3" s="70"/>
      <c r="BP3" s="70"/>
      <c r="BQ3" s="70"/>
      <c r="BR3" s="70"/>
      <c r="BS3" s="70"/>
      <c r="BT3" s="70"/>
      <c r="BU3" s="69"/>
      <c r="BV3" s="69"/>
      <c r="BW3" s="69"/>
      <c r="BX3" s="69"/>
      <c r="BY3" s="69"/>
      <c r="BZ3" s="69"/>
      <c r="CA3" s="69"/>
      <c r="CB3" s="69"/>
      <c r="CC3" s="69"/>
      <c r="CD3" s="69"/>
      <c r="CE3" s="69"/>
      <c r="CF3" s="69"/>
      <c r="CG3" s="69"/>
      <c r="CH3" s="69"/>
      <c r="CI3" s="69"/>
      <c r="CJ3" s="1"/>
      <c r="CK3" s="1"/>
    </row>
    <row r="4" spans="1:89" ht="16.5" thickBot="1" x14ac:dyDescent="0.3">
      <c r="B4" s="105"/>
      <c r="C4" s="104"/>
      <c r="D4" s="1"/>
      <c r="E4" s="1"/>
      <c r="F4" s="1"/>
      <c r="G4" s="1"/>
      <c r="H4" s="1"/>
      <c r="I4" s="1"/>
      <c r="J4" s="1"/>
      <c r="K4" s="1"/>
      <c r="L4" s="1"/>
      <c r="M4" s="13"/>
      <c r="N4" s="14"/>
      <c r="O4" s="1"/>
      <c r="P4" s="1"/>
      <c r="Q4" s="1"/>
      <c r="R4" s="1"/>
      <c r="S4" s="1"/>
      <c r="T4" s="106" t="s">
        <v>18</v>
      </c>
      <c r="U4" s="106" t="s">
        <v>21</v>
      </c>
      <c r="V4" s="106" t="s">
        <v>21</v>
      </c>
      <c r="W4" s="106" t="s">
        <v>18</v>
      </c>
      <c r="X4" s="106" t="s">
        <v>21</v>
      </c>
      <c r="Y4" s="106" t="s">
        <v>21</v>
      </c>
      <c r="Z4" s="106" t="s">
        <v>21</v>
      </c>
      <c r="AA4" s="106" t="s">
        <v>21</v>
      </c>
      <c r="AB4" s="106" t="s">
        <v>18</v>
      </c>
      <c r="AC4" s="106" t="s">
        <v>21</v>
      </c>
      <c r="AD4" s="106" t="s">
        <v>18</v>
      </c>
      <c r="AE4" s="201" t="s">
        <v>20</v>
      </c>
      <c r="AF4" s="106" t="s">
        <v>18</v>
      </c>
      <c r="AG4" s="201" t="s">
        <v>20</v>
      </c>
      <c r="AH4" s="106" t="s">
        <v>21</v>
      </c>
      <c r="AI4" s="106" t="s">
        <v>18</v>
      </c>
      <c r="AJ4" s="201" t="s">
        <v>20</v>
      </c>
      <c r="AK4" s="106" t="s">
        <v>18</v>
      </c>
      <c r="AL4" s="201" t="s">
        <v>20</v>
      </c>
      <c r="AM4" s="106" t="s">
        <v>18</v>
      </c>
      <c r="AN4" s="106" t="s">
        <v>18</v>
      </c>
      <c r="AO4" s="106" t="s">
        <v>18</v>
      </c>
      <c r="AP4" s="106" t="s">
        <v>18</v>
      </c>
      <c r="AQ4" s="106" t="s">
        <v>18</v>
      </c>
      <c r="AR4" s="106" t="s">
        <v>21</v>
      </c>
      <c r="AS4" s="106" t="s">
        <v>18</v>
      </c>
      <c r="AT4" s="201" t="s">
        <v>20</v>
      </c>
      <c r="AU4" s="106" t="s">
        <v>18</v>
      </c>
      <c r="AV4" s="201" t="s">
        <v>20</v>
      </c>
      <c r="AW4" s="106" t="s">
        <v>21</v>
      </c>
      <c r="AX4" s="106" t="s">
        <v>18</v>
      </c>
      <c r="AY4" s="201" t="s">
        <v>20</v>
      </c>
      <c r="AZ4" s="106" t="s">
        <v>18</v>
      </c>
      <c r="BA4" s="201" t="s">
        <v>20</v>
      </c>
      <c r="BB4" s="106" t="s">
        <v>18</v>
      </c>
      <c r="BC4" s="106" t="s">
        <v>18</v>
      </c>
      <c r="BD4" s="106" t="s">
        <v>18</v>
      </c>
      <c r="BE4" s="106" t="s">
        <v>18</v>
      </c>
      <c r="BF4" s="106" t="s">
        <v>18</v>
      </c>
      <c r="BG4" s="106" t="s">
        <v>21</v>
      </c>
      <c r="BH4" s="106" t="s">
        <v>18</v>
      </c>
      <c r="BI4" s="201" t="s">
        <v>20</v>
      </c>
      <c r="BJ4" s="106" t="s">
        <v>18</v>
      </c>
      <c r="BK4" s="201" t="s">
        <v>20</v>
      </c>
      <c r="BL4" s="106" t="s">
        <v>21</v>
      </c>
      <c r="BM4" s="106" t="s">
        <v>18</v>
      </c>
      <c r="BN4" s="201" t="s">
        <v>20</v>
      </c>
      <c r="BO4" s="106" t="s">
        <v>18</v>
      </c>
      <c r="BP4" s="201" t="s">
        <v>20</v>
      </c>
      <c r="BQ4" s="106" t="s">
        <v>18</v>
      </c>
      <c r="BR4" s="106" t="s">
        <v>18</v>
      </c>
      <c r="BS4" s="106" t="s">
        <v>18</v>
      </c>
      <c r="BT4" s="106" t="s">
        <v>18</v>
      </c>
      <c r="BU4" s="106" t="s">
        <v>18</v>
      </c>
      <c r="BV4" s="106" t="s">
        <v>21</v>
      </c>
      <c r="BW4" s="106" t="s">
        <v>18</v>
      </c>
      <c r="BX4" s="201" t="s">
        <v>20</v>
      </c>
      <c r="BY4" s="106" t="s">
        <v>18</v>
      </c>
      <c r="BZ4" s="201" t="s">
        <v>20</v>
      </c>
      <c r="CA4" s="106" t="s">
        <v>21</v>
      </c>
      <c r="CB4" s="106" t="s">
        <v>18</v>
      </c>
      <c r="CC4" s="201" t="s">
        <v>20</v>
      </c>
      <c r="CD4" s="106" t="s">
        <v>18</v>
      </c>
      <c r="CE4" s="201" t="s">
        <v>20</v>
      </c>
      <c r="CF4" s="106" t="s">
        <v>18</v>
      </c>
      <c r="CG4" s="106" t="s">
        <v>18</v>
      </c>
      <c r="CH4" s="106" t="s">
        <v>18</v>
      </c>
      <c r="CI4" s="106" t="s">
        <v>18</v>
      </c>
      <c r="CJ4" s="1"/>
      <c r="CK4" s="1"/>
    </row>
    <row r="5" spans="1:89" ht="16.5" thickBot="1" x14ac:dyDescent="0.3">
      <c r="A5" s="91"/>
      <c r="B5" s="91"/>
      <c r="C5" s="93"/>
      <c r="D5" s="94" t="s">
        <v>67</v>
      </c>
      <c r="E5" s="93"/>
      <c r="F5" s="95"/>
      <c r="G5" s="96"/>
      <c r="H5" s="96"/>
      <c r="I5" s="96"/>
      <c r="J5" s="96"/>
      <c r="K5" s="96"/>
      <c r="L5" s="97"/>
      <c r="M5" s="30"/>
      <c r="N5" s="4"/>
      <c r="O5" s="4"/>
      <c r="P5" s="31" t="s">
        <v>10</v>
      </c>
      <c r="Q5" s="4"/>
      <c r="R5" s="4"/>
      <c r="S5" s="4"/>
      <c r="T5" s="181" t="s">
        <v>130</v>
      </c>
      <c r="U5" s="80"/>
      <c r="V5" s="81"/>
      <c r="W5" s="82"/>
      <c r="X5" s="33" t="s">
        <v>17</v>
      </c>
      <c r="Y5" s="32"/>
      <c r="Z5" s="4"/>
      <c r="AA5" s="4"/>
      <c r="AB5" s="184" t="s">
        <v>634</v>
      </c>
      <c r="AC5" s="185"/>
      <c r="AD5" s="113"/>
      <c r="AE5" s="185"/>
      <c r="AF5" s="113"/>
      <c r="AG5" s="185"/>
      <c r="AH5" s="113"/>
      <c r="AI5" s="113"/>
      <c r="AJ5" s="113"/>
      <c r="AK5" s="113"/>
      <c r="AL5" s="113"/>
      <c r="AM5" s="113"/>
      <c r="AN5" s="113"/>
      <c r="AO5" s="113"/>
      <c r="AP5" s="186"/>
      <c r="AQ5" s="192" t="s">
        <v>19</v>
      </c>
      <c r="AR5" s="193"/>
      <c r="AS5" s="114"/>
      <c r="AT5" s="194"/>
      <c r="AU5" s="194"/>
      <c r="AV5" s="194"/>
      <c r="AW5" s="114"/>
      <c r="AX5" s="114"/>
      <c r="AY5" s="114"/>
      <c r="AZ5" s="114"/>
      <c r="BA5" s="114"/>
      <c r="BB5" s="114"/>
      <c r="BC5" s="114"/>
      <c r="BD5" s="114"/>
      <c r="BE5" s="195"/>
      <c r="BF5" s="284" t="s">
        <v>600</v>
      </c>
      <c r="BG5" s="52"/>
      <c r="BH5" s="52"/>
      <c r="BI5" s="52"/>
      <c r="BJ5" s="52"/>
      <c r="BK5" s="52"/>
      <c r="BL5" s="52"/>
      <c r="BM5" s="52"/>
      <c r="BN5" s="52"/>
      <c r="BO5" s="52"/>
      <c r="BP5" s="52"/>
      <c r="BQ5" s="52"/>
      <c r="BR5" s="52"/>
      <c r="BS5" s="52"/>
      <c r="BT5" s="54"/>
      <c r="BU5" s="192" t="s">
        <v>89</v>
      </c>
      <c r="BV5" s="114"/>
      <c r="BW5" s="114"/>
      <c r="BX5" s="114"/>
      <c r="BY5" s="114"/>
      <c r="BZ5" s="194"/>
      <c r="CA5" s="114"/>
      <c r="CB5" s="114"/>
      <c r="CC5" s="114"/>
      <c r="CD5" s="114"/>
      <c r="CE5" s="114"/>
      <c r="CF5" s="114"/>
      <c r="CG5" s="114"/>
      <c r="CH5" s="114"/>
      <c r="CI5" s="195"/>
      <c r="CJ5" s="196" t="s">
        <v>525</v>
      </c>
      <c r="CK5" s="197"/>
    </row>
    <row r="6" spans="1:89" s="5" customFormat="1" ht="35.25" customHeight="1" thickBot="1" x14ac:dyDescent="0.3">
      <c r="A6" s="98" t="s">
        <v>421</v>
      </c>
      <c r="B6" s="100" t="s">
        <v>125</v>
      </c>
      <c r="C6" s="100" t="s">
        <v>124</v>
      </c>
      <c r="D6" s="100" t="s">
        <v>0</v>
      </c>
      <c r="E6" s="100" t="s">
        <v>127</v>
      </c>
      <c r="F6" s="100" t="s">
        <v>126</v>
      </c>
      <c r="G6" s="100" t="s">
        <v>142</v>
      </c>
      <c r="H6" s="100" t="s">
        <v>1</v>
      </c>
      <c r="I6" s="100" t="s">
        <v>128</v>
      </c>
      <c r="J6" s="101" t="s">
        <v>2</v>
      </c>
      <c r="K6" s="100" t="s">
        <v>129</v>
      </c>
      <c r="L6" s="303" t="s">
        <v>55</v>
      </c>
      <c r="M6" s="301" t="s">
        <v>3</v>
      </c>
      <c r="N6" s="42" t="s">
        <v>4</v>
      </c>
      <c r="O6" s="42" t="s">
        <v>5</v>
      </c>
      <c r="P6" s="42" t="s">
        <v>6</v>
      </c>
      <c r="Q6" s="42" t="s">
        <v>7</v>
      </c>
      <c r="R6" s="42" t="s">
        <v>8</v>
      </c>
      <c r="S6" s="102" t="s">
        <v>9</v>
      </c>
      <c r="T6" s="187" t="s">
        <v>131</v>
      </c>
      <c r="U6" s="147" t="s">
        <v>101</v>
      </c>
      <c r="V6" s="148" t="s">
        <v>102</v>
      </c>
      <c r="W6" s="151" t="s">
        <v>132</v>
      </c>
      <c r="X6" s="147" t="s">
        <v>11</v>
      </c>
      <c r="Y6" s="43" t="s">
        <v>12</v>
      </c>
      <c r="Z6" s="43" t="s">
        <v>13</v>
      </c>
      <c r="AA6" s="148" t="s">
        <v>14</v>
      </c>
      <c r="AB6" s="189" t="s">
        <v>447</v>
      </c>
      <c r="AC6" s="55" t="s">
        <v>69</v>
      </c>
      <c r="AD6" s="118" t="s">
        <v>70</v>
      </c>
      <c r="AE6" s="198" t="s">
        <v>71</v>
      </c>
      <c r="AF6" s="118" t="s">
        <v>72</v>
      </c>
      <c r="AG6" s="202" t="s">
        <v>73</v>
      </c>
      <c r="AH6" s="55" t="s">
        <v>74</v>
      </c>
      <c r="AI6" s="118" t="s">
        <v>75</v>
      </c>
      <c r="AJ6" s="198" t="s">
        <v>76</v>
      </c>
      <c r="AK6" s="118" t="s">
        <v>77</v>
      </c>
      <c r="AL6" s="202" t="s">
        <v>78</v>
      </c>
      <c r="AM6" s="154" t="s">
        <v>448</v>
      </c>
      <c r="AN6" s="118" t="s">
        <v>449</v>
      </c>
      <c r="AO6" s="118" t="s">
        <v>450</v>
      </c>
      <c r="AP6" s="120" t="s">
        <v>451</v>
      </c>
      <c r="AQ6" s="189" t="s">
        <v>452</v>
      </c>
      <c r="AR6" s="55" t="s">
        <v>22</v>
      </c>
      <c r="AS6" s="118" t="s">
        <v>23</v>
      </c>
      <c r="AT6" s="198" t="s">
        <v>85</v>
      </c>
      <c r="AU6" s="118" t="s">
        <v>24</v>
      </c>
      <c r="AV6" s="202" t="s">
        <v>86</v>
      </c>
      <c r="AW6" s="55" t="s">
        <v>25</v>
      </c>
      <c r="AX6" s="118" t="s">
        <v>26</v>
      </c>
      <c r="AY6" s="198" t="s">
        <v>87</v>
      </c>
      <c r="AZ6" s="118" t="s">
        <v>27</v>
      </c>
      <c r="BA6" s="202" t="s">
        <v>88</v>
      </c>
      <c r="BB6" s="154" t="s">
        <v>453</v>
      </c>
      <c r="BC6" s="118" t="s">
        <v>454</v>
      </c>
      <c r="BD6" s="118" t="s">
        <v>455</v>
      </c>
      <c r="BE6" s="279" t="s">
        <v>456</v>
      </c>
      <c r="BF6" s="189" t="s">
        <v>618</v>
      </c>
      <c r="BG6" s="55" t="s">
        <v>619</v>
      </c>
      <c r="BH6" s="118" t="s">
        <v>620</v>
      </c>
      <c r="BI6" s="198" t="s">
        <v>621</v>
      </c>
      <c r="BJ6" s="118" t="s">
        <v>622</v>
      </c>
      <c r="BK6" s="214" t="s">
        <v>623</v>
      </c>
      <c r="BL6" s="55" t="s">
        <v>624</v>
      </c>
      <c r="BM6" s="118" t="s">
        <v>625</v>
      </c>
      <c r="BN6" s="198" t="s">
        <v>626</v>
      </c>
      <c r="BO6" s="118" t="s">
        <v>627</v>
      </c>
      <c r="BP6" s="202" t="s">
        <v>628</v>
      </c>
      <c r="BQ6" s="306" t="s">
        <v>629</v>
      </c>
      <c r="BR6" s="118" t="s">
        <v>630</v>
      </c>
      <c r="BS6" s="118" t="s">
        <v>631</v>
      </c>
      <c r="BT6" s="279" t="s">
        <v>632</v>
      </c>
      <c r="BU6" s="189" t="s">
        <v>457</v>
      </c>
      <c r="BV6" s="55" t="s">
        <v>90</v>
      </c>
      <c r="BW6" s="118" t="s">
        <v>91</v>
      </c>
      <c r="BX6" s="198" t="s">
        <v>92</v>
      </c>
      <c r="BY6" s="118" t="s">
        <v>93</v>
      </c>
      <c r="BZ6" s="202" t="s">
        <v>94</v>
      </c>
      <c r="CA6" s="55" t="s">
        <v>95</v>
      </c>
      <c r="CB6" s="118" t="s">
        <v>96</v>
      </c>
      <c r="CC6" s="198" t="s">
        <v>97</v>
      </c>
      <c r="CD6" s="118" t="s">
        <v>98</v>
      </c>
      <c r="CE6" s="202" t="s">
        <v>99</v>
      </c>
      <c r="CF6" s="154" t="s">
        <v>458</v>
      </c>
      <c r="CG6" s="118" t="s">
        <v>459</v>
      </c>
      <c r="CH6" s="118" t="s">
        <v>460</v>
      </c>
      <c r="CI6" s="120" t="s">
        <v>461</v>
      </c>
      <c r="CJ6" s="158" t="s">
        <v>15</v>
      </c>
      <c r="CK6" s="74" t="s">
        <v>16</v>
      </c>
    </row>
    <row r="7" spans="1:89" s="5" customFormat="1" ht="35.25" customHeight="1" thickBot="1" x14ac:dyDescent="0.3">
      <c r="A7" s="302" t="s">
        <v>907</v>
      </c>
      <c r="B7" s="34" t="s">
        <v>908</v>
      </c>
      <c r="C7" s="34" t="s">
        <v>918</v>
      </c>
      <c r="D7" s="329" t="s">
        <v>916</v>
      </c>
      <c r="E7" s="34" t="s">
        <v>917</v>
      </c>
      <c r="F7" s="34" t="s">
        <v>912</v>
      </c>
      <c r="G7" s="36" t="s">
        <v>51</v>
      </c>
      <c r="H7" s="36" t="s">
        <v>54</v>
      </c>
      <c r="I7" s="34" t="s">
        <v>928</v>
      </c>
      <c r="J7" s="37">
        <v>42998</v>
      </c>
      <c r="K7" s="331" t="s">
        <v>966</v>
      </c>
      <c r="L7" s="37">
        <v>43466</v>
      </c>
      <c r="M7" s="244" t="s">
        <v>920</v>
      </c>
      <c r="N7" s="244" t="s">
        <v>921</v>
      </c>
      <c r="O7" s="244" t="s">
        <v>927</v>
      </c>
      <c r="P7" s="244" t="s">
        <v>339</v>
      </c>
      <c r="Q7" s="244" t="s">
        <v>922</v>
      </c>
      <c r="R7" s="244" t="s">
        <v>956</v>
      </c>
      <c r="S7" s="244" t="s">
        <v>63</v>
      </c>
      <c r="T7" s="313"/>
      <c r="U7" s="314"/>
      <c r="V7" s="315"/>
      <c r="W7" s="313"/>
      <c r="X7" s="314"/>
      <c r="Y7" s="316"/>
      <c r="Z7" s="316"/>
      <c r="AA7" s="315"/>
      <c r="AB7" s="317"/>
      <c r="AC7" s="318"/>
      <c r="AD7" s="319"/>
      <c r="AE7" s="320"/>
      <c r="AF7" s="319"/>
      <c r="AG7" s="321"/>
      <c r="AH7" s="318"/>
      <c r="AI7" s="319"/>
      <c r="AJ7" s="320"/>
      <c r="AK7" s="319"/>
      <c r="AL7" s="321"/>
      <c r="AM7" s="322"/>
      <c r="AN7" s="319"/>
      <c r="AO7" s="319"/>
      <c r="AP7" s="323"/>
      <c r="AQ7" s="317"/>
      <c r="AR7" s="318"/>
      <c r="AS7" s="319"/>
      <c r="AT7" s="320"/>
      <c r="AU7" s="319"/>
      <c r="AV7" s="321"/>
      <c r="AW7" s="318"/>
      <c r="AX7" s="319"/>
      <c r="AY7" s="320"/>
      <c r="AZ7" s="319"/>
      <c r="BA7" s="321"/>
      <c r="BB7" s="322"/>
      <c r="BC7" s="319"/>
      <c r="BD7" s="319"/>
      <c r="BE7" s="324"/>
      <c r="BF7" s="317"/>
      <c r="BG7" s="318"/>
      <c r="BH7" s="319"/>
      <c r="BI7" s="320"/>
      <c r="BJ7" s="319"/>
      <c r="BK7" s="325"/>
      <c r="BL7" s="318"/>
      <c r="BM7" s="319"/>
      <c r="BN7" s="320"/>
      <c r="BO7" s="319"/>
      <c r="BP7" s="321"/>
      <c r="BQ7" s="326"/>
      <c r="BR7" s="319"/>
      <c r="BS7" s="319"/>
      <c r="BT7" s="324"/>
      <c r="BU7" s="317"/>
      <c r="BV7" s="318"/>
      <c r="BW7" s="319"/>
      <c r="BX7" s="320"/>
      <c r="BY7" s="319"/>
      <c r="BZ7" s="321"/>
      <c r="CA7" s="318"/>
      <c r="CB7" s="319"/>
      <c r="CC7" s="320"/>
      <c r="CD7" s="319"/>
      <c r="CE7" s="321"/>
      <c r="CF7" s="322"/>
      <c r="CG7" s="319"/>
      <c r="CH7" s="319"/>
      <c r="CI7" s="323"/>
      <c r="CJ7" s="327"/>
      <c r="CK7" s="328"/>
    </row>
    <row r="8" spans="1:89" s="5" customFormat="1" ht="35.25" customHeight="1" thickBot="1" x14ac:dyDescent="0.3">
      <c r="A8" s="302" t="s">
        <v>907</v>
      </c>
      <c r="B8" s="34" t="s">
        <v>909</v>
      </c>
      <c r="C8" s="34" t="s">
        <v>918</v>
      </c>
      <c r="D8" s="329" t="s">
        <v>916</v>
      </c>
      <c r="E8" s="34" t="s">
        <v>917</v>
      </c>
      <c r="F8" s="34" t="s">
        <v>913</v>
      </c>
      <c r="G8" s="36" t="s">
        <v>51</v>
      </c>
      <c r="H8" s="36" t="s">
        <v>53</v>
      </c>
      <c r="I8" s="34" t="s">
        <v>928</v>
      </c>
      <c r="J8" s="37">
        <v>42998</v>
      </c>
      <c r="K8" s="331" t="s">
        <v>966</v>
      </c>
      <c r="L8" s="37">
        <v>43466</v>
      </c>
      <c r="M8" s="244" t="s">
        <v>924</v>
      </c>
      <c r="N8" s="244" t="s">
        <v>925</v>
      </c>
      <c r="O8" s="244" t="s">
        <v>924</v>
      </c>
      <c r="P8" s="244" t="s">
        <v>339</v>
      </c>
      <c r="Q8" s="244" t="s">
        <v>923</v>
      </c>
      <c r="R8" s="244" t="s">
        <v>956</v>
      </c>
      <c r="S8" s="244" t="s">
        <v>63</v>
      </c>
      <c r="T8" s="313"/>
      <c r="U8" s="314"/>
      <c r="V8" s="315"/>
      <c r="W8" s="313"/>
      <c r="X8" s="314"/>
      <c r="Y8" s="316"/>
      <c r="Z8" s="316"/>
      <c r="AA8" s="315"/>
      <c r="AB8" s="317"/>
      <c r="AC8" s="318"/>
      <c r="AD8" s="319"/>
      <c r="AE8" s="320"/>
      <c r="AF8" s="319"/>
      <c r="AG8" s="321"/>
      <c r="AH8" s="318"/>
      <c r="AI8" s="319"/>
      <c r="AJ8" s="320"/>
      <c r="AK8" s="319"/>
      <c r="AL8" s="321"/>
      <c r="AM8" s="322"/>
      <c r="AN8" s="319"/>
      <c r="AO8" s="319"/>
      <c r="AP8" s="323"/>
      <c r="AQ8" s="317"/>
      <c r="AR8" s="318"/>
      <c r="AS8" s="319"/>
      <c r="AT8" s="320"/>
      <c r="AU8" s="319"/>
      <c r="AV8" s="321"/>
      <c r="AW8" s="318"/>
      <c r="AX8" s="319"/>
      <c r="AY8" s="320"/>
      <c r="AZ8" s="319"/>
      <c r="BA8" s="321"/>
      <c r="BB8" s="322"/>
      <c r="BC8" s="319"/>
      <c r="BD8" s="319"/>
      <c r="BE8" s="324"/>
      <c r="BF8" s="317"/>
      <c r="BG8" s="318"/>
      <c r="BH8" s="319"/>
      <c r="BI8" s="320"/>
      <c r="BJ8" s="319"/>
      <c r="BK8" s="325"/>
      <c r="BL8" s="318"/>
      <c r="BM8" s="319"/>
      <c r="BN8" s="320"/>
      <c r="BO8" s="319"/>
      <c r="BP8" s="321"/>
      <c r="BQ8" s="326"/>
      <c r="BR8" s="319"/>
      <c r="BS8" s="319"/>
      <c r="BT8" s="324"/>
      <c r="BU8" s="317"/>
      <c r="BV8" s="318"/>
      <c r="BW8" s="319"/>
      <c r="BX8" s="320"/>
      <c r="BY8" s="319"/>
      <c r="BZ8" s="321"/>
      <c r="CA8" s="318"/>
      <c r="CB8" s="319"/>
      <c r="CC8" s="320"/>
      <c r="CD8" s="319"/>
      <c r="CE8" s="321"/>
      <c r="CF8" s="322"/>
      <c r="CG8" s="319"/>
      <c r="CH8" s="319"/>
      <c r="CI8" s="323"/>
      <c r="CJ8" s="327"/>
      <c r="CK8" s="328"/>
    </row>
    <row r="9" spans="1:89" s="5" customFormat="1" ht="35.25" customHeight="1" thickBot="1" x14ac:dyDescent="0.3">
      <c r="A9" s="302" t="s">
        <v>907</v>
      </c>
      <c r="B9" s="34" t="s">
        <v>910</v>
      </c>
      <c r="C9" s="34" t="s">
        <v>918</v>
      </c>
      <c r="D9" s="329" t="s">
        <v>916</v>
      </c>
      <c r="E9" s="34" t="s">
        <v>917</v>
      </c>
      <c r="F9" s="34" t="s">
        <v>914</v>
      </c>
      <c r="G9" s="36" t="s">
        <v>51</v>
      </c>
      <c r="H9" s="36" t="s">
        <v>919</v>
      </c>
      <c r="I9" s="34" t="s">
        <v>928</v>
      </c>
      <c r="J9" s="37">
        <v>42998</v>
      </c>
      <c r="K9" s="331" t="s">
        <v>966</v>
      </c>
      <c r="L9" s="37">
        <v>43466</v>
      </c>
      <c r="M9" s="244" t="s">
        <v>926</v>
      </c>
      <c r="N9" s="244" t="s">
        <v>807</v>
      </c>
      <c r="O9" s="244" t="s">
        <v>64</v>
      </c>
      <c r="P9" s="244" t="s">
        <v>339</v>
      </c>
      <c r="Q9" s="244" t="s">
        <v>923</v>
      </c>
      <c r="R9" s="244" t="s">
        <v>956</v>
      </c>
      <c r="S9" s="244" t="s">
        <v>63</v>
      </c>
      <c r="T9" s="313"/>
      <c r="U9" s="314"/>
      <c r="V9" s="315"/>
      <c r="W9" s="313"/>
      <c r="X9" s="314"/>
      <c r="Y9" s="316"/>
      <c r="Z9" s="316"/>
      <c r="AA9" s="315"/>
      <c r="AB9" s="317"/>
      <c r="AC9" s="318"/>
      <c r="AD9" s="319"/>
      <c r="AE9" s="320"/>
      <c r="AF9" s="319"/>
      <c r="AG9" s="321"/>
      <c r="AH9" s="318"/>
      <c r="AI9" s="319"/>
      <c r="AJ9" s="320"/>
      <c r="AK9" s="319"/>
      <c r="AL9" s="321"/>
      <c r="AM9" s="322"/>
      <c r="AN9" s="319"/>
      <c r="AO9" s="319"/>
      <c r="AP9" s="323"/>
      <c r="AQ9" s="317"/>
      <c r="AR9" s="318"/>
      <c r="AS9" s="319"/>
      <c r="AT9" s="320"/>
      <c r="AU9" s="319"/>
      <c r="AV9" s="321"/>
      <c r="AW9" s="318"/>
      <c r="AX9" s="319"/>
      <c r="AY9" s="320"/>
      <c r="AZ9" s="319"/>
      <c r="BA9" s="321"/>
      <c r="BB9" s="322"/>
      <c r="BC9" s="319"/>
      <c r="BD9" s="319"/>
      <c r="BE9" s="324"/>
      <c r="BF9" s="317"/>
      <c r="BG9" s="318"/>
      <c r="BH9" s="319"/>
      <c r="BI9" s="320"/>
      <c r="BJ9" s="319"/>
      <c r="BK9" s="325"/>
      <c r="BL9" s="318"/>
      <c r="BM9" s="319"/>
      <c r="BN9" s="320"/>
      <c r="BO9" s="319"/>
      <c r="BP9" s="321"/>
      <c r="BQ9" s="326"/>
      <c r="BR9" s="319"/>
      <c r="BS9" s="319"/>
      <c r="BT9" s="324"/>
      <c r="BU9" s="317"/>
      <c r="BV9" s="318"/>
      <c r="BW9" s="319"/>
      <c r="BX9" s="320"/>
      <c r="BY9" s="319"/>
      <c r="BZ9" s="321"/>
      <c r="CA9" s="318"/>
      <c r="CB9" s="319"/>
      <c r="CC9" s="320"/>
      <c r="CD9" s="319"/>
      <c r="CE9" s="321"/>
      <c r="CF9" s="322"/>
      <c r="CG9" s="319"/>
      <c r="CH9" s="319"/>
      <c r="CI9" s="323"/>
      <c r="CJ9" s="327"/>
      <c r="CK9" s="328"/>
    </row>
    <row r="10" spans="1:89" s="5" customFormat="1" ht="49.35" customHeight="1" thickBot="1" x14ac:dyDescent="0.3">
      <c r="A10" s="302" t="s">
        <v>907</v>
      </c>
      <c r="B10" s="34" t="s">
        <v>911</v>
      </c>
      <c r="C10" s="34" t="s">
        <v>918</v>
      </c>
      <c r="D10" s="329" t="s">
        <v>916</v>
      </c>
      <c r="E10" s="34" t="s">
        <v>917</v>
      </c>
      <c r="F10" s="34" t="s">
        <v>915</v>
      </c>
      <c r="G10" s="36" t="s">
        <v>51</v>
      </c>
      <c r="H10" s="36" t="s">
        <v>53</v>
      </c>
      <c r="I10" s="34" t="s">
        <v>928</v>
      </c>
      <c r="J10" s="37">
        <v>42998</v>
      </c>
      <c r="K10" s="331" t="s">
        <v>966</v>
      </c>
      <c r="L10" s="37">
        <v>43466</v>
      </c>
      <c r="M10" s="244" t="s">
        <v>924</v>
      </c>
      <c r="N10" s="244" t="s">
        <v>925</v>
      </c>
      <c r="O10" s="244" t="s">
        <v>924</v>
      </c>
      <c r="P10" s="244" t="s">
        <v>339</v>
      </c>
      <c r="Q10" s="244" t="s">
        <v>923</v>
      </c>
      <c r="R10" s="244" t="s">
        <v>956</v>
      </c>
      <c r="S10" s="244" t="s">
        <v>63</v>
      </c>
      <c r="T10" s="313"/>
      <c r="U10" s="314"/>
      <c r="V10" s="315"/>
      <c r="W10" s="313"/>
      <c r="X10" s="314"/>
      <c r="Y10" s="316"/>
      <c r="Z10" s="316"/>
      <c r="AA10" s="315"/>
      <c r="AB10" s="317"/>
      <c r="AC10" s="318"/>
      <c r="AD10" s="319"/>
      <c r="AE10" s="320"/>
      <c r="AF10" s="319"/>
      <c r="AG10" s="321"/>
      <c r="AH10" s="318"/>
      <c r="AI10" s="319"/>
      <c r="AJ10" s="320"/>
      <c r="AK10" s="319"/>
      <c r="AL10" s="321"/>
      <c r="AM10" s="322"/>
      <c r="AN10" s="319"/>
      <c r="AO10" s="319"/>
      <c r="AP10" s="323"/>
      <c r="AQ10" s="317"/>
      <c r="AR10" s="318"/>
      <c r="AS10" s="319"/>
      <c r="AT10" s="320"/>
      <c r="AU10" s="319"/>
      <c r="AV10" s="321"/>
      <c r="AW10" s="318"/>
      <c r="AX10" s="319"/>
      <c r="AY10" s="320"/>
      <c r="AZ10" s="319"/>
      <c r="BA10" s="321"/>
      <c r="BB10" s="322"/>
      <c r="BC10" s="319"/>
      <c r="BD10" s="319"/>
      <c r="BE10" s="324"/>
      <c r="BF10" s="317"/>
      <c r="BG10" s="318"/>
      <c r="BH10" s="319"/>
      <c r="BI10" s="320"/>
      <c r="BJ10" s="319"/>
      <c r="BK10" s="325"/>
      <c r="BL10" s="318"/>
      <c r="BM10" s="319"/>
      <c r="BN10" s="320"/>
      <c r="BO10" s="319"/>
      <c r="BP10" s="321"/>
      <c r="BQ10" s="326"/>
      <c r="BR10" s="319"/>
      <c r="BS10" s="319"/>
      <c r="BT10" s="324"/>
      <c r="BU10" s="317"/>
      <c r="BV10" s="318"/>
      <c r="BW10" s="319"/>
      <c r="BX10" s="320"/>
      <c r="BY10" s="319"/>
      <c r="BZ10" s="321"/>
      <c r="CA10" s="318"/>
      <c r="CB10" s="319"/>
      <c r="CC10" s="320"/>
      <c r="CD10" s="319"/>
      <c r="CE10" s="321"/>
      <c r="CF10" s="322"/>
      <c r="CG10" s="319"/>
      <c r="CH10" s="319"/>
      <c r="CI10" s="323"/>
      <c r="CJ10" s="327"/>
      <c r="CK10" s="328"/>
    </row>
    <row r="11" spans="1:89" s="5" customFormat="1" ht="47.25" customHeight="1" thickBot="1" x14ac:dyDescent="0.3">
      <c r="A11" s="302" t="s">
        <v>929</v>
      </c>
      <c r="B11" s="34" t="s">
        <v>930</v>
      </c>
      <c r="C11" s="85" t="s">
        <v>136</v>
      </c>
      <c r="D11" s="329" t="s">
        <v>916</v>
      </c>
      <c r="E11" s="34" t="s">
        <v>917</v>
      </c>
      <c r="F11" s="34" t="s">
        <v>934</v>
      </c>
      <c r="G11" s="36" t="s">
        <v>51</v>
      </c>
      <c r="H11" s="36" t="s">
        <v>54</v>
      </c>
      <c r="I11" s="34" t="s">
        <v>964</v>
      </c>
      <c r="J11" s="37">
        <v>44882</v>
      </c>
      <c r="K11" s="34" t="s">
        <v>967</v>
      </c>
      <c r="L11" s="38"/>
      <c r="M11" s="244" t="s">
        <v>920</v>
      </c>
      <c r="N11" s="244" t="s">
        <v>921</v>
      </c>
      <c r="O11" s="244" t="s">
        <v>927</v>
      </c>
      <c r="P11" s="244" t="s">
        <v>339</v>
      </c>
      <c r="Q11" s="244" t="s">
        <v>922</v>
      </c>
      <c r="R11" s="244" t="s">
        <v>956</v>
      </c>
      <c r="S11" s="244" t="s">
        <v>63</v>
      </c>
      <c r="T11" s="313"/>
      <c r="U11" s="314"/>
      <c r="V11" s="315"/>
      <c r="W11" s="313"/>
      <c r="X11" s="314"/>
      <c r="Y11" s="316"/>
      <c r="Z11" s="316"/>
      <c r="AA11" s="315"/>
      <c r="AB11" s="317"/>
      <c r="AC11" s="318"/>
      <c r="AD11" s="319"/>
      <c r="AE11" s="320"/>
      <c r="AF11" s="319"/>
      <c r="AG11" s="321"/>
      <c r="AH11" s="318"/>
      <c r="AI11" s="319"/>
      <c r="AJ11" s="320"/>
      <c r="AK11" s="319"/>
      <c r="AL11" s="321"/>
      <c r="AM11" s="322"/>
      <c r="AN11" s="319"/>
      <c r="AO11" s="319"/>
      <c r="AP11" s="323"/>
      <c r="AQ11" s="317"/>
      <c r="AR11" s="318"/>
      <c r="AS11" s="319"/>
      <c r="AT11" s="320"/>
      <c r="AU11" s="319"/>
      <c r="AV11" s="321"/>
      <c r="AW11" s="318"/>
      <c r="AX11" s="319"/>
      <c r="AY11" s="320"/>
      <c r="AZ11" s="319"/>
      <c r="BA11" s="321"/>
      <c r="BB11" s="322"/>
      <c r="BC11" s="319"/>
      <c r="BD11" s="319"/>
      <c r="BE11" s="324"/>
      <c r="BF11" s="317"/>
      <c r="BG11" s="318"/>
      <c r="BH11" s="319"/>
      <c r="BI11" s="320"/>
      <c r="BJ11" s="319"/>
      <c r="BK11" s="325"/>
      <c r="BL11" s="318"/>
      <c r="BM11" s="319"/>
      <c r="BN11" s="320"/>
      <c r="BO11" s="319"/>
      <c r="BP11" s="321"/>
      <c r="BQ11" s="326"/>
      <c r="BR11" s="319"/>
      <c r="BS11" s="319"/>
      <c r="BT11" s="324"/>
      <c r="BU11" s="317"/>
      <c r="BV11" s="318"/>
      <c r="BW11" s="319"/>
      <c r="BX11" s="320"/>
      <c r="BY11" s="319"/>
      <c r="BZ11" s="321"/>
      <c r="CA11" s="318"/>
      <c r="CB11" s="319"/>
      <c r="CC11" s="320"/>
      <c r="CD11" s="319"/>
      <c r="CE11" s="321"/>
      <c r="CF11" s="322"/>
      <c r="CG11" s="319"/>
      <c r="CH11" s="319"/>
      <c r="CI11" s="323"/>
      <c r="CJ11" s="327"/>
      <c r="CK11" s="328"/>
    </row>
    <row r="12" spans="1:89" s="5" customFormat="1" ht="47.25" customHeight="1" thickBot="1" x14ac:dyDescent="0.3">
      <c r="A12" s="302" t="s">
        <v>929</v>
      </c>
      <c r="B12" s="34" t="s">
        <v>931</v>
      </c>
      <c r="C12" s="85" t="s">
        <v>136</v>
      </c>
      <c r="D12" s="329" t="s">
        <v>916</v>
      </c>
      <c r="E12" s="34" t="s">
        <v>917</v>
      </c>
      <c r="F12" s="34" t="s">
        <v>935</v>
      </c>
      <c r="G12" s="36" t="s">
        <v>51</v>
      </c>
      <c r="H12" s="36" t="s">
        <v>53</v>
      </c>
      <c r="I12" s="34" t="s">
        <v>964</v>
      </c>
      <c r="J12" s="37">
        <v>44882</v>
      </c>
      <c r="K12" s="34" t="s">
        <v>967</v>
      </c>
      <c r="L12" s="38"/>
      <c r="M12" s="244" t="s">
        <v>924</v>
      </c>
      <c r="N12" s="244" t="s">
        <v>925</v>
      </c>
      <c r="O12" s="244" t="s">
        <v>924</v>
      </c>
      <c r="P12" s="244" t="s">
        <v>339</v>
      </c>
      <c r="Q12" s="244" t="s">
        <v>923</v>
      </c>
      <c r="R12" s="244" t="s">
        <v>956</v>
      </c>
      <c r="S12" s="244" t="s">
        <v>63</v>
      </c>
      <c r="T12" s="313"/>
      <c r="U12" s="314"/>
      <c r="V12" s="315"/>
      <c r="W12" s="313"/>
      <c r="X12" s="314"/>
      <c r="Y12" s="316"/>
      <c r="Z12" s="316"/>
      <c r="AA12" s="315"/>
      <c r="AB12" s="317"/>
      <c r="AC12" s="318"/>
      <c r="AD12" s="319"/>
      <c r="AE12" s="320"/>
      <c r="AF12" s="319"/>
      <c r="AG12" s="321"/>
      <c r="AH12" s="318"/>
      <c r="AI12" s="319"/>
      <c r="AJ12" s="320"/>
      <c r="AK12" s="319"/>
      <c r="AL12" s="321"/>
      <c r="AM12" s="322"/>
      <c r="AN12" s="319"/>
      <c r="AO12" s="319"/>
      <c r="AP12" s="323"/>
      <c r="AQ12" s="317"/>
      <c r="AR12" s="318"/>
      <c r="AS12" s="319"/>
      <c r="AT12" s="320"/>
      <c r="AU12" s="319"/>
      <c r="AV12" s="321"/>
      <c r="AW12" s="318"/>
      <c r="AX12" s="319"/>
      <c r="AY12" s="320"/>
      <c r="AZ12" s="319"/>
      <c r="BA12" s="321"/>
      <c r="BB12" s="322"/>
      <c r="BC12" s="319"/>
      <c r="BD12" s="319"/>
      <c r="BE12" s="324"/>
      <c r="BF12" s="317"/>
      <c r="BG12" s="318"/>
      <c r="BH12" s="319"/>
      <c r="BI12" s="320"/>
      <c r="BJ12" s="319"/>
      <c r="BK12" s="325"/>
      <c r="BL12" s="318"/>
      <c r="BM12" s="319"/>
      <c r="BN12" s="320"/>
      <c r="BO12" s="319"/>
      <c r="BP12" s="321"/>
      <c r="BQ12" s="326"/>
      <c r="BR12" s="319"/>
      <c r="BS12" s="319"/>
      <c r="BT12" s="324"/>
      <c r="BU12" s="317"/>
      <c r="BV12" s="318"/>
      <c r="BW12" s="319"/>
      <c r="BX12" s="320"/>
      <c r="BY12" s="319"/>
      <c r="BZ12" s="321"/>
      <c r="CA12" s="318"/>
      <c r="CB12" s="319"/>
      <c r="CC12" s="320"/>
      <c r="CD12" s="319"/>
      <c r="CE12" s="321"/>
      <c r="CF12" s="322"/>
      <c r="CG12" s="319"/>
      <c r="CH12" s="319"/>
      <c r="CI12" s="323"/>
      <c r="CJ12" s="327"/>
      <c r="CK12" s="328"/>
    </row>
    <row r="13" spans="1:89" s="5" customFormat="1" ht="47.25" customHeight="1" thickBot="1" x14ac:dyDescent="0.3">
      <c r="A13" s="302" t="s">
        <v>929</v>
      </c>
      <c r="B13" s="34" t="s">
        <v>932</v>
      </c>
      <c r="C13" s="85" t="s">
        <v>136</v>
      </c>
      <c r="D13" s="329" t="s">
        <v>916</v>
      </c>
      <c r="E13" s="34" t="s">
        <v>917</v>
      </c>
      <c r="F13" s="34" t="s">
        <v>936</v>
      </c>
      <c r="G13" s="36" t="s">
        <v>51</v>
      </c>
      <c r="H13" s="36" t="s">
        <v>54</v>
      </c>
      <c r="I13" s="34" t="s">
        <v>964</v>
      </c>
      <c r="J13" s="37">
        <v>44882</v>
      </c>
      <c r="K13" s="34" t="s">
        <v>967</v>
      </c>
      <c r="L13" s="38"/>
      <c r="M13" s="244" t="s">
        <v>926</v>
      </c>
      <c r="N13" s="244" t="s">
        <v>807</v>
      </c>
      <c r="O13" s="244" t="s">
        <v>64</v>
      </c>
      <c r="P13" s="244" t="s">
        <v>339</v>
      </c>
      <c r="Q13" s="244" t="s">
        <v>923</v>
      </c>
      <c r="R13" s="244" t="s">
        <v>956</v>
      </c>
      <c r="S13" s="244" t="s">
        <v>63</v>
      </c>
      <c r="T13" s="313"/>
      <c r="U13" s="314"/>
      <c r="V13" s="315"/>
      <c r="W13" s="313"/>
      <c r="X13" s="314"/>
      <c r="Y13" s="316"/>
      <c r="Z13" s="316"/>
      <c r="AA13" s="315"/>
      <c r="AB13" s="317"/>
      <c r="AC13" s="318"/>
      <c r="AD13" s="319"/>
      <c r="AE13" s="320"/>
      <c r="AF13" s="319"/>
      <c r="AG13" s="321"/>
      <c r="AH13" s="318"/>
      <c r="AI13" s="319"/>
      <c r="AJ13" s="320"/>
      <c r="AK13" s="319"/>
      <c r="AL13" s="321"/>
      <c r="AM13" s="322"/>
      <c r="AN13" s="319"/>
      <c r="AO13" s="319"/>
      <c r="AP13" s="323"/>
      <c r="AQ13" s="317"/>
      <c r="AR13" s="318"/>
      <c r="AS13" s="319"/>
      <c r="AT13" s="320"/>
      <c r="AU13" s="319"/>
      <c r="AV13" s="321"/>
      <c r="AW13" s="318"/>
      <c r="AX13" s="319"/>
      <c r="AY13" s="320"/>
      <c r="AZ13" s="319"/>
      <c r="BA13" s="321"/>
      <c r="BB13" s="322"/>
      <c r="BC13" s="319"/>
      <c r="BD13" s="319"/>
      <c r="BE13" s="324"/>
      <c r="BF13" s="317"/>
      <c r="BG13" s="318"/>
      <c r="BH13" s="319"/>
      <c r="BI13" s="320"/>
      <c r="BJ13" s="319"/>
      <c r="BK13" s="325"/>
      <c r="BL13" s="318"/>
      <c r="BM13" s="319"/>
      <c r="BN13" s="320"/>
      <c r="BO13" s="319"/>
      <c r="BP13" s="321"/>
      <c r="BQ13" s="326"/>
      <c r="BR13" s="319"/>
      <c r="BS13" s="319"/>
      <c r="BT13" s="324"/>
      <c r="BU13" s="317"/>
      <c r="BV13" s="318"/>
      <c r="BW13" s="319"/>
      <c r="BX13" s="320"/>
      <c r="BY13" s="319"/>
      <c r="BZ13" s="321"/>
      <c r="CA13" s="318"/>
      <c r="CB13" s="319"/>
      <c r="CC13" s="320"/>
      <c r="CD13" s="319"/>
      <c r="CE13" s="321"/>
      <c r="CF13" s="322"/>
      <c r="CG13" s="319"/>
      <c r="CH13" s="319"/>
      <c r="CI13" s="323"/>
      <c r="CJ13" s="327"/>
      <c r="CK13" s="328"/>
    </row>
    <row r="14" spans="1:89" s="5" customFormat="1" ht="47.25" customHeight="1" thickBot="1" x14ac:dyDescent="0.3">
      <c r="A14" s="302" t="s">
        <v>929</v>
      </c>
      <c r="B14" s="34" t="s">
        <v>933</v>
      </c>
      <c r="C14" s="85" t="s">
        <v>136</v>
      </c>
      <c r="D14" s="329" t="s">
        <v>939</v>
      </c>
      <c r="E14" s="34" t="s">
        <v>917</v>
      </c>
      <c r="F14" s="34" t="s">
        <v>941</v>
      </c>
      <c r="G14" s="36" t="s">
        <v>51</v>
      </c>
      <c r="H14" s="36" t="s">
        <v>54</v>
      </c>
      <c r="I14" s="34" t="s">
        <v>964</v>
      </c>
      <c r="J14" s="37">
        <v>44882</v>
      </c>
      <c r="K14" s="34" t="s">
        <v>967</v>
      </c>
      <c r="L14" s="38"/>
      <c r="M14" s="244" t="s">
        <v>924</v>
      </c>
      <c r="N14" s="244" t="s">
        <v>925</v>
      </c>
      <c r="O14" s="244" t="s">
        <v>924</v>
      </c>
      <c r="P14" s="244" t="s">
        <v>339</v>
      </c>
      <c r="Q14" s="244" t="s">
        <v>923</v>
      </c>
      <c r="R14" s="244" t="s">
        <v>956</v>
      </c>
      <c r="S14" s="244" t="s">
        <v>63</v>
      </c>
      <c r="T14" s="313"/>
      <c r="U14" s="314"/>
      <c r="V14" s="315"/>
      <c r="W14" s="313"/>
      <c r="X14" s="314"/>
      <c r="Y14" s="316"/>
      <c r="Z14" s="316"/>
      <c r="AA14" s="315"/>
      <c r="AB14" s="317"/>
      <c r="AC14" s="318"/>
      <c r="AD14" s="319"/>
      <c r="AE14" s="320"/>
      <c r="AF14" s="319"/>
      <c r="AG14" s="321"/>
      <c r="AH14" s="318"/>
      <c r="AI14" s="319"/>
      <c r="AJ14" s="320"/>
      <c r="AK14" s="319"/>
      <c r="AL14" s="321"/>
      <c r="AM14" s="322"/>
      <c r="AN14" s="319"/>
      <c r="AO14" s="319"/>
      <c r="AP14" s="323"/>
      <c r="AQ14" s="317"/>
      <c r="AR14" s="318"/>
      <c r="AS14" s="319"/>
      <c r="AT14" s="320"/>
      <c r="AU14" s="319"/>
      <c r="AV14" s="321"/>
      <c r="AW14" s="318"/>
      <c r="AX14" s="319"/>
      <c r="AY14" s="320"/>
      <c r="AZ14" s="319"/>
      <c r="BA14" s="321"/>
      <c r="BB14" s="322"/>
      <c r="BC14" s="319"/>
      <c r="BD14" s="319"/>
      <c r="BE14" s="324"/>
      <c r="BF14" s="317"/>
      <c r="BG14" s="318"/>
      <c r="BH14" s="319"/>
      <c r="BI14" s="320"/>
      <c r="BJ14" s="319"/>
      <c r="BK14" s="325"/>
      <c r="BL14" s="318"/>
      <c r="BM14" s="319"/>
      <c r="BN14" s="320"/>
      <c r="BO14" s="319"/>
      <c r="BP14" s="321"/>
      <c r="BQ14" s="326"/>
      <c r="BR14" s="319"/>
      <c r="BS14" s="319"/>
      <c r="BT14" s="324"/>
      <c r="BU14" s="317"/>
      <c r="BV14" s="318"/>
      <c r="BW14" s="319"/>
      <c r="BX14" s="320"/>
      <c r="BY14" s="319"/>
      <c r="BZ14" s="321"/>
      <c r="CA14" s="318"/>
      <c r="CB14" s="319"/>
      <c r="CC14" s="320"/>
      <c r="CD14" s="319"/>
      <c r="CE14" s="321"/>
      <c r="CF14" s="322"/>
      <c r="CG14" s="319"/>
      <c r="CH14" s="319"/>
      <c r="CI14" s="323"/>
      <c r="CJ14" s="327"/>
      <c r="CK14" s="328"/>
    </row>
    <row r="15" spans="1:89" s="5" customFormat="1" ht="47.25" customHeight="1" thickBot="1" x14ac:dyDescent="0.3">
      <c r="A15" s="302" t="s">
        <v>937</v>
      </c>
      <c r="B15" s="34" t="s">
        <v>938</v>
      </c>
      <c r="C15" s="85" t="s">
        <v>136</v>
      </c>
      <c r="D15" s="329" t="s">
        <v>940</v>
      </c>
      <c r="E15" s="34" t="s">
        <v>949</v>
      </c>
      <c r="F15" s="34" t="s">
        <v>950</v>
      </c>
      <c r="G15" s="36" t="s">
        <v>51</v>
      </c>
      <c r="H15" s="36" t="s">
        <v>942</v>
      </c>
      <c r="I15" s="34" t="s">
        <v>965</v>
      </c>
      <c r="J15" s="37">
        <v>44882</v>
      </c>
      <c r="K15" s="34" t="s">
        <v>967</v>
      </c>
      <c r="L15" s="38"/>
      <c r="M15" s="244" t="s">
        <v>958</v>
      </c>
      <c r="N15" s="330" t="s">
        <v>957</v>
      </c>
      <c r="O15" s="330" t="s">
        <v>64</v>
      </c>
      <c r="P15" s="330" t="s">
        <v>339</v>
      </c>
      <c r="Q15" s="330" t="s">
        <v>818</v>
      </c>
      <c r="R15" s="330" t="s">
        <v>956</v>
      </c>
      <c r="S15" s="215" t="s">
        <v>63</v>
      </c>
      <c r="T15" s="313"/>
      <c r="U15" s="314"/>
      <c r="V15" s="315"/>
      <c r="W15" s="313"/>
      <c r="X15" s="314"/>
      <c r="Y15" s="316"/>
      <c r="Z15" s="316"/>
      <c r="AA15" s="315"/>
      <c r="AB15" s="317"/>
      <c r="AC15" s="318"/>
      <c r="AD15" s="319"/>
      <c r="AE15" s="320"/>
      <c r="AF15" s="319"/>
      <c r="AG15" s="321"/>
      <c r="AH15" s="318"/>
      <c r="AI15" s="319"/>
      <c r="AJ15" s="320"/>
      <c r="AK15" s="319"/>
      <c r="AL15" s="321"/>
      <c r="AM15" s="322"/>
      <c r="AN15" s="319"/>
      <c r="AO15" s="319"/>
      <c r="AP15" s="323"/>
      <c r="AQ15" s="317"/>
      <c r="AR15" s="318"/>
      <c r="AS15" s="319"/>
      <c r="AT15" s="320"/>
      <c r="AU15" s="319"/>
      <c r="AV15" s="321"/>
      <c r="AW15" s="318"/>
      <c r="AX15" s="319"/>
      <c r="AY15" s="320"/>
      <c r="AZ15" s="319"/>
      <c r="BA15" s="321"/>
      <c r="BB15" s="322"/>
      <c r="BC15" s="319"/>
      <c r="BD15" s="319"/>
      <c r="BE15" s="324"/>
      <c r="BF15" s="317"/>
      <c r="BG15" s="318"/>
      <c r="BH15" s="319"/>
      <c r="BI15" s="320"/>
      <c r="BJ15" s="319"/>
      <c r="BK15" s="325"/>
      <c r="BL15" s="318"/>
      <c r="BM15" s="319"/>
      <c r="BN15" s="320"/>
      <c r="BO15" s="319"/>
      <c r="BP15" s="321"/>
      <c r="BQ15" s="326"/>
      <c r="BR15" s="319"/>
      <c r="BS15" s="319"/>
      <c r="BT15" s="324"/>
      <c r="BU15" s="317"/>
      <c r="BV15" s="318"/>
      <c r="BW15" s="319"/>
      <c r="BX15" s="320"/>
      <c r="BY15" s="319"/>
      <c r="BZ15" s="321"/>
      <c r="CA15" s="318"/>
      <c r="CB15" s="319"/>
      <c r="CC15" s="320"/>
      <c r="CD15" s="319"/>
      <c r="CE15" s="321"/>
      <c r="CF15" s="322"/>
      <c r="CG15" s="319"/>
      <c r="CH15" s="319"/>
      <c r="CI15" s="323"/>
      <c r="CJ15" s="327"/>
      <c r="CK15" s="328"/>
    </row>
    <row r="16" spans="1:89" s="5" customFormat="1" ht="47.25" customHeight="1" thickBot="1" x14ac:dyDescent="0.3">
      <c r="A16" s="302" t="s">
        <v>937</v>
      </c>
      <c r="B16" s="34" t="s">
        <v>943</v>
      </c>
      <c r="C16" s="85" t="s">
        <v>136</v>
      </c>
      <c r="D16" s="329" t="s">
        <v>940</v>
      </c>
      <c r="E16" s="34" t="s">
        <v>949</v>
      </c>
      <c r="F16" s="34" t="s">
        <v>951</v>
      </c>
      <c r="G16" s="36" t="s">
        <v>51</v>
      </c>
      <c r="H16" s="36" t="s">
        <v>53</v>
      </c>
      <c r="I16" s="34" t="s">
        <v>965</v>
      </c>
      <c r="J16" s="37">
        <v>44882</v>
      </c>
      <c r="K16" s="34" t="s">
        <v>967</v>
      </c>
      <c r="L16" s="38"/>
      <c r="M16" s="244" t="s">
        <v>959</v>
      </c>
      <c r="N16" s="330" t="s">
        <v>925</v>
      </c>
      <c r="O16" s="330" t="s">
        <v>924</v>
      </c>
      <c r="P16" s="330" t="s">
        <v>339</v>
      </c>
      <c r="Q16" s="330" t="s">
        <v>960</v>
      </c>
      <c r="R16" s="330" t="s">
        <v>956</v>
      </c>
      <c r="S16" s="215" t="s">
        <v>63</v>
      </c>
      <c r="T16" s="313"/>
      <c r="U16" s="314"/>
      <c r="V16" s="315"/>
      <c r="W16" s="313"/>
      <c r="X16" s="314"/>
      <c r="Y16" s="316"/>
      <c r="Z16" s="316"/>
      <c r="AA16" s="315"/>
      <c r="AB16" s="317"/>
      <c r="AC16" s="318"/>
      <c r="AD16" s="319"/>
      <c r="AE16" s="320"/>
      <c r="AF16" s="319"/>
      <c r="AG16" s="321"/>
      <c r="AH16" s="318"/>
      <c r="AI16" s="319"/>
      <c r="AJ16" s="320"/>
      <c r="AK16" s="319"/>
      <c r="AL16" s="321"/>
      <c r="AM16" s="322"/>
      <c r="AN16" s="319"/>
      <c r="AO16" s="319"/>
      <c r="AP16" s="323"/>
      <c r="AQ16" s="317"/>
      <c r="AR16" s="318"/>
      <c r="AS16" s="319"/>
      <c r="AT16" s="320"/>
      <c r="AU16" s="319"/>
      <c r="AV16" s="321"/>
      <c r="AW16" s="318"/>
      <c r="AX16" s="319"/>
      <c r="AY16" s="320"/>
      <c r="AZ16" s="319"/>
      <c r="BA16" s="321"/>
      <c r="BB16" s="322"/>
      <c r="BC16" s="319"/>
      <c r="BD16" s="319"/>
      <c r="BE16" s="324"/>
      <c r="BF16" s="317"/>
      <c r="BG16" s="318"/>
      <c r="BH16" s="319"/>
      <c r="BI16" s="320"/>
      <c r="BJ16" s="319"/>
      <c r="BK16" s="325"/>
      <c r="BL16" s="318"/>
      <c r="BM16" s="319"/>
      <c r="BN16" s="320"/>
      <c r="BO16" s="319"/>
      <c r="BP16" s="321"/>
      <c r="BQ16" s="326"/>
      <c r="BR16" s="319"/>
      <c r="BS16" s="319"/>
      <c r="BT16" s="324"/>
      <c r="BU16" s="317"/>
      <c r="BV16" s="318"/>
      <c r="BW16" s="319"/>
      <c r="BX16" s="320"/>
      <c r="BY16" s="319"/>
      <c r="BZ16" s="321"/>
      <c r="CA16" s="318"/>
      <c r="CB16" s="319"/>
      <c r="CC16" s="320"/>
      <c r="CD16" s="319"/>
      <c r="CE16" s="321"/>
      <c r="CF16" s="322"/>
      <c r="CG16" s="319"/>
      <c r="CH16" s="319"/>
      <c r="CI16" s="323"/>
      <c r="CJ16" s="327"/>
      <c r="CK16" s="328"/>
    </row>
    <row r="17" spans="1:89" s="5" customFormat="1" ht="47.25" customHeight="1" thickBot="1" x14ac:dyDescent="0.3">
      <c r="A17" s="302" t="s">
        <v>937</v>
      </c>
      <c r="B17" s="34" t="s">
        <v>944</v>
      </c>
      <c r="C17" s="85" t="s">
        <v>136</v>
      </c>
      <c r="D17" s="329" t="s">
        <v>940</v>
      </c>
      <c r="E17" s="34" t="s">
        <v>949</v>
      </c>
      <c r="F17" s="34" t="s">
        <v>952</v>
      </c>
      <c r="G17" s="36" t="s">
        <v>51</v>
      </c>
      <c r="H17" s="36" t="s">
        <v>948</v>
      </c>
      <c r="I17" s="34" t="s">
        <v>965</v>
      </c>
      <c r="J17" s="37">
        <v>44882</v>
      </c>
      <c r="K17" s="34" t="s">
        <v>967</v>
      </c>
      <c r="L17" s="38"/>
      <c r="M17" s="244" t="s">
        <v>961</v>
      </c>
      <c r="N17" s="330" t="s">
        <v>962</v>
      </c>
      <c r="O17" s="330" t="s">
        <v>924</v>
      </c>
      <c r="P17" s="330" t="s">
        <v>339</v>
      </c>
      <c r="Q17" s="330" t="s">
        <v>960</v>
      </c>
      <c r="R17" s="330" t="s">
        <v>956</v>
      </c>
      <c r="S17" s="215" t="s">
        <v>63</v>
      </c>
      <c r="T17" s="313"/>
      <c r="U17" s="314"/>
      <c r="V17" s="315"/>
      <c r="W17" s="313"/>
      <c r="X17" s="314"/>
      <c r="Y17" s="316"/>
      <c r="Z17" s="316"/>
      <c r="AA17" s="315"/>
      <c r="AB17" s="317"/>
      <c r="AC17" s="318"/>
      <c r="AD17" s="319"/>
      <c r="AE17" s="320"/>
      <c r="AF17" s="319"/>
      <c r="AG17" s="321"/>
      <c r="AH17" s="318"/>
      <c r="AI17" s="319"/>
      <c r="AJ17" s="320"/>
      <c r="AK17" s="319"/>
      <c r="AL17" s="321"/>
      <c r="AM17" s="322"/>
      <c r="AN17" s="319"/>
      <c r="AO17" s="319"/>
      <c r="AP17" s="323"/>
      <c r="AQ17" s="317"/>
      <c r="AR17" s="318"/>
      <c r="AS17" s="319"/>
      <c r="AT17" s="320"/>
      <c r="AU17" s="319"/>
      <c r="AV17" s="321"/>
      <c r="AW17" s="318"/>
      <c r="AX17" s="319"/>
      <c r="AY17" s="320"/>
      <c r="AZ17" s="319"/>
      <c r="BA17" s="321"/>
      <c r="BB17" s="322"/>
      <c r="BC17" s="319"/>
      <c r="BD17" s="319"/>
      <c r="BE17" s="324"/>
      <c r="BF17" s="317"/>
      <c r="BG17" s="318"/>
      <c r="BH17" s="319"/>
      <c r="BI17" s="320"/>
      <c r="BJ17" s="319"/>
      <c r="BK17" s="325"/>
      <c r="BL17" s="318"/>
      <c r="BM17" s="319"/>
      <c r="BN17" s="320"/>
      <c r="BO17" s="319"/>
      <c r="BP17" s="321"/>
      <c r="BQ17" s="326"/>
      <c r="BR17" s="319"/>
      <c r="BS17" s="319"/>
      <c r="BT17" s="324"/>
      <c r="BU17" s="317"/>
      <c r="BV17" s="318"/>
      <c r="BW17" s="319"/>
      <c r="BX17" s="320"/>
      <c r="BY17" s="319"/>
      <c r="BZ17" s="321"/>
      <c r="CA17" s="318"/>
      <c r="CB17" s="319"/>
      <c r="CC17" s="320"/>
      <c r="CD17" s="319"/>
      <c r="CE17" s="321"/>
      <c r="CF17" s="322"/>
      <c r="CG17" s="319"/>
      <c r="CH17" s="319"/>
      <c r="CI17" s="323"/>
      <c r="CJ17" s="327"/>
      <c r="CK17" s="328"/>
    </row>
    <row r="18" spans="1:89" s="5" customFormat="1" ht="47.25" customHeight="1" thickBot="1" x14ac:dyDescent="0.3">
      <c r="A18" s="302" t="s">
        <v>937</v>
      </c>
      <c r="B18" s="34" t="s">
        <v>945</v>
      </c>
      <c r="C18" s="85" t="s">
        <v>136</v>
      </c>
      <c r="D18" s="329" t="s">
        <v>940</v>
      </c>
      <c r="E18" s="34" t="s">
        <v>949</v>
      </c>
      <c r="F18" s="34" t="s">
        <v>953</v>
      </c>
      <c r="G18" s="36" t="s">
        <v>51</v>
      </c>
      <c r="H18" s="36" t="s">
        <v>54</v>
      </c>
      <c r="I18" s="34" t="s">
        <v>965</v>
      </c>
      <c r="J18" s="37">
        <v>44882</v>
      </c>
      <c r="K18" s="34" t="s">
        <v>967</v>
      </c>
      <c r="L18" s="38"/>
      <c r="M18" s="244" t="s">
        <v>961</v>
      </c>
      <c r="N18" s="330" t="s">
        <v>962</v>
      </c>
      <c r="O18" s="330" t="s">
        <v>924</v>
      </c>
      <c r="P18" s="330" t="s">
        <v>339</v>
      </c>
      <c r="Q18" s="330" t="s">
        <v>960</v>
      </c>
      <c r="R18" s="330" t="s">
        <v>956</v>
      </c>
      <c r="S18" s="215" t="s">
        <v>63</v>
      </c>
      <c r="T18" s="313"/>
      <c r="U18" s="314"/>
      <c r="V18" s="315"/>
      <c r="W18" s="313"/>
      <c r="X18" s="314"/>
      <c r="Y18" s="316"/>
      <c r="Z18" s="316"/>
      <c r="AA18" s="315"/>
      <c r="AB18" s="317"/>
      <c r="AC18" s="318"/>
      <c r="AD18" s="319"/>
      <c r="AE18" s="320"/>
      <c r="AF18" s="319"/>
      <c r="AG18" s="321"/>
      <c r="AH18" s="318"/>
      <c r="AI18" s="319"/>
      <c r="AJ18" s="320"/>
      <c r="AK18" s="319"/>
      <c r="AL18" s="321"/>
      <c r="AM18" s="322"/>
      <c r="AN18" s="319"/>
      <c r="AO18" s="319"/>
      <c r="AP18" s="323"/>
      <c r="AQ18" s="317"/>
      <c r="AR18" s="318"/>
      <c r="AS18" s="319"/>
      <c r="AT18" s="320"/>
      <c r="AU18" s="319"/>
      <c r="AV18" s="321"/>
      <c r="AW18" s="318"/>
      <c r="AX18" s="319"/>
      <c r="AY18" s="320"/>
      <c r="AZ18" s="319"/>
      <c r="BA18" s="321"/>
      <c r="BB18" s="322"/>
      <c r="BC18" s="319"/>
      <c r="BD18" s="319"/>
      <c r="BE18" s="324"/>
      <c r="BF18" s="317"/>
      <c r="BG18" s="318"/>
      <c r="BH18" s="319"/>
      <c r="BI18" s="320"/>
      <c r="BJ18" s="319"/>
      <c r="BK18" s="325"/>
      <c r="BL18" s="318"/>
      <c r="BM18" s="319"/>
      <c r="BN18" s="320"/>
      <c r="BO18" s="319"/>
      <c r="BP18" s="321"/>
      <c r="BQ18" s="326"/>
      <c r="BR18" s="319"/>
      <c r="BS18" s="319"/>
      <c r="BT18" s="324"/>
      <c r="BU18" s="317"/>
      <c r="BV18" s="318"/>
      <c r="BW18" s="319"/>
      <c r="BX18" s="320"/>
      <c r="BY18" s="319"/>
      <c r="BZ18" s="321"/>
      <c r="CA18" s="318"/>
      <c r="CB18" s="319"/>
      <c r="CC18" s="320"/>
      <c r="CD18" s="319"/>
      <c r="CE18" s="321"/>
      <c r="CF18" s="322"/>
      <c r="CG18" s="319"/>
      <c r="CH18" s="319"/>
      <c r="CI18" s="323"/>
      <c r="CJ18" s="327"/>
      <c r="CK18" s="328"/>
    </row>
    <row r="19" spans="1:89" s="5" customFormat="1" ht="47.25" customHeight="1" thickBot="1" x14ac:dyDescent="0.3">
      <c r="A19" s="302" t="s">
        <v>937</v>
      </c>
      <c r="B19" s="34" t="s">
        <v>946</v>
      </c>
      <c r="C19" s="85" t="s">
        <v>136</v>
      </c>
      <c r="D19" s="329" t="s">
        <v>940</v>
      </c>
      <c r="E19" s="34" t="s">
        <v>949</v>
      </c>
      <c r="F19" s="34" t="s">
        <v>954</v>
      </c>
      <c r="G19" s="36" t="s">
        <v>51</v>
      </c>
      <c r="H19" s="36" t="s">
        <v>53</v>
      </c>
      <c r="I19" s="34" t="s">
        <v>965</v>
      </c>
      <c r="J19" s="37">
        <v>44882</v>
      </c>
      <c r="K19" s="34" t="s">
        <v>967</v>
      </c>
      <c r="L19" s="38"/>
      <c r="M19" s="244" t="s">
        <v>963</v>
      </c>
      <c r="N19" s="330" t="s">
        <v>925</v>
      </c>
      <c r="O19" s="330" t="s">
        <v>924</v>
      </c>
      <c r="P19" s="330" t="s">
        <v>339</v>
      </c>
      <c r="Q19" s="330" t="s">
        <v>960</v>
      </c>
      <c r="R19" s="330" t="s">
        <v>956</v>
      </c>
      <c r="S19" s="215" t="s">
        <v>63</v>
      </c>
      <c r="T19" s="313"/>
      <c r="U19" s="314"/>
      <c r="V19" s="315"/>
      <c r="W19" s="313"/>
      <c r="X19" s="314"/>
      <c r="Y19" s="316"/>
      <c r="Z19" s="316"/>
      <c r="AA19" s="315"/>
      <c r="AB19" s="317"/>
      <c r="AC19" s="318"/>
      <c r="AD19" s="319"/>
      <c r="AE19" s="320"/>
      <c r="AF19" s="319"/>
      <c r="AG19" s="321"/>
      <c r="AH19" s="318"/>
      <c r="AI19" s="319"/>
      <c r="AJ19" s="320"/>
      <c r="AK19" s="319"/>
      <c r="AL19" s="321"/>
      <c r="AM19" s="322"/>
      <c r="AN19" s="319"/>
      <c r="AO19" s="319"/>
      <c r="AP19" s="323"/>
      <c r="AQ19" s="317"/>
      <c r="AR19" s="318"/>
      <c r="AS19" s="319"/>
      <c r="AT19" s="320"/>
      <c r="AU19" s="319"/>
      <c r="AV19" s="321"/>
      <c r="AW19" s="318"/>
      <c r="AX19" s="319"/>
      <c r="AY19" s="320"/>
      <c r="AZ19" s="319"/>
      <c r="BA19" s="321"/>
      <c r="BB19" s="322"/>
      <c r="BC19" s="319"/>
      <c r="BD19" s="319"/>
      <c r="BE19" s="324"/>
      <c r="BF19" s="317"/>
      <c r="BG19" s="318"/>
      <c r="BH19" s="319"/>
      <c r="BI19" s="320"/>
      <c r="BJ19" s="319"/>
      <c r="BK19" s="325"/>
      <c r="BL19" s="318"/>
      <c r="BM19" s="319"/>
      <c r="BN19" s="320"/>
      <c r="BO19" s="319"/>
      <c r="BP19" s="321"/>
      <c r="BQ19" s="326"/>
      <c r="BR19" s="319"/>
      <c r="BS19" s="319"/>
      <c r="BT19" s="324"/>
      <c r="BU19" s="317"/>
      <c r="BV19" s="318"/>
      <c r="BW19" s="319"/>
      <c r="BX19" s="320"/>
      <c r="BY19" s="319"/>
      <c r="BZ19" s="321"/>
      <c r="CA19" s="318"/>
      <c r="CB19" s="319"/>
      <c r="CC19" s="320"/>
      <c r="CD19" s="319"/>
      <c r="CE19" s="321"/>
      <c r="CF19" s="322"/>
      <c r="CG19" s="319"/>
      <c r="CH19" s="319"/>
      <c r="CI19" s="323"/>
      <c r="CJ19" s="327"/>
      <c r="CK19" s="328"/>
    </row>
    <row r="20" spans="1:89" s="5" customFormat="1" ht="47.25" customHeight="1" thickBot="1" x14ac:dyDescent="0.3">
      <c r="A20" s="302" t="s">
        <v>937</v>
      </c>
      <c r="B20" s="34" t="s">
        <v>947</v>
      </c>
      <c r="C20" s="85" t="s">
        <v>136</v>
      </c>
      <c r="D20" s="329" t="s">
        <v>940</v>
      </c>
      <c r="E20" s="34" t="s">
        <v>949</v>
      </c>
      <c r="F20" s="34" t="s">
        <v>955</v>
      </c>
      <c r="G20" s="36" t="s">
        <v>51</v>
      </c>
      <c r="H20" s="36" t="s">
        <v>335</v>
      </c>
      <c r="I20" s="34" t="s">
        <v>965</v>
      </c>
      <c r="J20" s="37">
        <v>44882</v>
      </c>
      <c r="K20" s="34" t="s">
        <v>967</v>
      </c>
      <c r="L20" s="38"/>
      <c r="M20" s="244"/>
      <c r="N20" s="330"/>
      <c r="O20" s="330"/>
      <c r="P20" s="330"/>
      <c r="Q20" s="330"/>
      <c r="R20" s="330"/>
      <c r="S20" s="215"/>
      <c r="T20" s="313"/>
      <c r="U20" s="314"/>
      <c r="V20" s="315"/>
      <c r="W20" s="313"/>
      <c r="X20" s="314"/>
      <c r="Y20" s="316"/>
      <c r="Z20" s="316"/>
      <c r="AA20" s="315"/>
      <c r="AB20" s="317"/>
      <c r="AC20" s="318"/>
      <c r="AD20" s="319"/>
      <c r="AE20" s="320"/>
      <c r="AF20" s="319"/>
      <c r="AG20" s="321"/>
      <c r="AH20" s="318"/>
      <c r="AI20" s="319"/>
      <c r="AJ20" s="320"/>
      <c r="AK20" s="319"/>
      <c r="AL20" s="321"/>
      <c r="AM20" s="322"/>
      <c r="AN20" s="319"/>
      <c r="AO20" s="319"/>
      <c r="AP20" s="323"/>
      <c r="AQ20" s="317"/>
      <c r="AR20" s="318"/>
      <c r="AS20" s="319"/>
      <c r="AT20" s="320"/>
      <c r="AU20" s="319"/>
      <c r="AV20" s="321"/>
      <c r="AW20" s="318"/>
      <c r="AX20" s="319"/>
      <c r="AY20" s="320"/>
      <c r="AZ20" s="319"/>
      <c r="BA20" s="321"/>
      <c r="BB20" s="322"/>
      <c r="BC20" s="319"/>
      <c r="BD20" s="319"/>
      <c r="BE20" s="324"/>
      <c r="BF20" s="317"/>
      <c r="BG20" s="318"/>
      <c r="BH20" s="319"/>
      <c r="BI20" s="320"/>
      <c r="BJ20" s="319"/>
      <c r="BK20" s="325"/>
      <c r="BL20" s="318"/>
      <c r="BM20" s="319"/>
      <c r="BN20" s="320"/>
      <c r="BO20" s="319"/>
      <c r="BP20" s="321"/>
      <c r="BQ20" s="326"/>
      <c r="BR20" s="319"/>
      <c r="BS20" s="319"/>
      <c r="BT20" s="324"/>
      <c r="BU20" s="317"/>
      <c r="BV20" s="318"/>
      <c r="BW20" s="319"/>
      <c r="BX20" s="320"/>
      <c r="BY20" s="319"/>
      <c r="BZ20" s="321"/>
      <c r="CA20" s="318"/>
      <c r="CB20" s="319"/>
      <c r="CC20" s="320"/>
      <c r="CD20" s="319"/>
      <c r="CE20" s="321"/>
      <c r="CF20" s="322"/>
      <c r="CG20" s="319"/>
      <c r="CH20" s="319"/>
      <c r="CI20" s="323"/>
      <c r="CJ20" s="327"/>
      <c r="CK20" s="328"/>
    </row>
    <row r="21" spans="1:89" s="17" customFormat="1" ht="133.5" customHeight="1" x14ac:dyDescent="0.2">
      <c r="A21" s="302" t="s">
        <v>599</v>
      </c>
      <c r="B21" s="34" t="s">
        <v>635</v>
      </c>
      <c r="C21" s="85" t="s">
        <v>136</v>
      </c>
      <c r="D21" s="35" t="s">
        <v>727</v>
      </c>
      <c r="E21" s="34" t="s">
        <v>728</v>
      </c>
      <c r="F21" s="34" t="s">
        <v>729</v>
      </c>
      <c r="G21" s="36" t="s">
        <v>51</v>
      </c>
      <c r="H21" s="36" t="s">
        <v>52</v>
      </c>
      <c r="I21" s="34" t="s">
        <v>730</v>
      </c>
      <c r="J21" s="37">
        <v>44624</v>
      </c>
      <c r="K21" s="34" t="s">
        <v>731</v>
      </c>
      <c r="L21" s="38">
        <v>45383</v>
      </c>
      <c r="M21" s="244" t="s">
        <v>802</v>
      </c>
      <c r="N21" s="39" t="s">
        <v>893</v>
      </c>
      <c r="O21" s="39" t="s">
        <v>801</v>
      </c>
      <c r="P21" s="39" t="s">
        <v>894</v>
      </c>
      <c r="Q21" s="39" t="s">
        <v>801</v>
      </c>
      <c r="R21" s="39" t="s">
        <v>65</v>
      </c>
      <c r="S21" s="212" t="s">
        <v>63</v>
      </c>
      <c r="T21" s="247"/>
      <c r="U21" s="259">
        <f>SUM(X21:Y21)</f>
        <v>0</v>
      </c>
      <c r="V21" s="260">
        <f>SUM(Z21:AA21)</f>
        <v>0</v>
      </c>
      <c r="W21" s="188"/>
      <c r="X21" s="259">
        <f>SUM(AD21,AS21,BW21)</f>
        <v>0</v>
      </c>
      <c r="Y21" s="258">
        <f>SUM(AF21,AU21,BY21)</f>
        <v>0</v>
      </c>
      <c r="Z21" s="258">
        <f>SUM(AI21,AX21,CB21)</f>
        <v>0</v>
      </c>
      <c r="AA21" s="260">
        <f>SUM(AK21,AZ21,CD21)</f>
        <v>0</v>
      </c>
      <c r="AB21" s="190"/>
      <c r="AC21" s="259">
        <f>AD21+AF21</f>
        <v>0</v>
      </c>
      <c r="AD21" s="124"/>
      <c r="AE21" s="271"/>
      <c r="AF21" s="124"/>
      <c r="AG21" s="203"/>
      <c r="AH21" s="259">
        <f>AI21+AK21</f>
        <v>0</v>
      </c>
      <c r="AI21" s="124"/>
      <c r="AJ21" s="269"/>
      <c r="AK21" s="124"/>
      <c r="AL21" s="203"/>
      <c r="AM21" s="122"/>
      <c r="AN21" s="124"/>
      <c r="AO21" s="124"/>
      <c r="AP21" s="125"/>
      <c r="AQ21" s="190"/>
      <c r="AR21" s="259">
        <f>AS21+AU21</f>
        <v>0</v>
      </c>
      <c r="AS21" s="124"/>
      <c r="AT21" s="271"/>
      <c r="AU21" s="124"/>
      <c r="AV21" s="203"/>
      <c r="AW21" s="259">
        <f>AX21+AZ21</f>
        <v>0</v>
      </c>
      <c r="AX21" s="124"/>
      <c r="AY21" s="269"/>
      <c r="AZ21" s="124"/>
      <c r="BA21" s="203"/>
      <c r="BB21" s="122"/>
      <c r="BC21" s="124"/>
      <c r="BD21" s="124"/>
      <c r="BE21" s="290"/>
      <c r="BF21" s="190"/>
      <c r="BG21" s="57">
        <f>BH21+BJ21</f>
        <v>0</v>
      </c>
      <c r="BH21" s="124"/>
      <c r="BI21" s="213"/>
      <c r="BJ21" s="124"/>
      <c r="BK21" s="282"/>
      <c r="BL21" s="57">
        <f>BM21+BO21</f>
        <v>0</v>
      </c>
      <c r="BM21" s="124"/>
      <c r="BN21" s="213"/>
      <c r="BO21" s="124"/>
      <c r="BP21" s="203"/>
      <c r="BQ21" s="144"/>
      <c r="BR21" s="124"/>
      <c r="BS21" s="124"/>
      <c r="BT21" s="290"/>
      <c r="BU21" s="190"/>
      <c r="BV21" s="259">
        <f>BW21+BY21</f>
        <v>0</v>
      </c>
      <c r="BW21" s="124"/>
      <c r="BX21" s="271"/>
      <c r="BY21" s="124"/>
      <c r="BZ21" s="203"/>
      <c r="CA21" s="259">
        <f>CB21+CD21</f>
        <v>0</v>
      </c>
      <c r="CB21" s="124"/>
      <c r="CC21" s="269"/>
      <c r="CD21" s="124"/>
      <c r="CE21" s="203"/>
      <c r="CF21" s="122"/>
      <c r="CG21" s="124"/>
      <c r="CH21" s="123"/>
      <c r="CI21" s="127"/>
      <c r="CJ21" s="206"/>
      <c r="CK21" s="207"/>
    </row>
    <row r="22" spans="1:89" s="17" customFormat="1" ht="133.5" customHeight="1" x14ac:dyDescent="0.2">
      <c r="A22" s="300" t="s">
        <v>599</v>
      </c>
      <c r="B22" s="34" t="s">
        <v>636</v>
      </c>
      <c r="C22" s="85" t="s">
        <v>136</v>
      </c>
      <c r="D22" s="35" t="s">
        <v>727</v>
      </c>
      <c r="E22" s="34" t="s">
        <v>728</v>
      </c>
      <c r="F22" s="34" t="s">
        <v>732</v>
      </c>
      <c r="G22" s="36" t="s">
        <v>51</v>
      </c>
      <c r="H22" s="36" t="s">
        <v>52</v>
      </c>
      <c r="I22" s="34" t="s">
        <v>730</v>
      </c>
      <c r="J22" s="37">
        <v>44624</v>
      </c>
      <c r="K22" s="34" t="s">
        <v>731</v>
      </c>
      <c r="L22" s="38">
        <v>45383</v>
      </c>
      <c r="M22" s="244" t="s">
        <v>802</v>
      </c>
      <c r="N22" s="39" t="s">
        <v>893</v>
      </c>
      <c r="O22" s="39" t="s">
        <v>801</v>
      </c>
      <c r="P22" s="39" t="s">
        <v>894</v>
      </c>
      <c r="Q22" s="39" t="s">
        <v>801</v>
      </c>
      <c r="R22" s="39" t="s">
        <v>65</v>
      </c>
      <c r="S22" s="212" t="s">
        <v>63</v>
      </c>
      <c r="T22" s="247"/>
      <c r="U22" s="259">
        <f t="shared" ref="U22:U85" si="0">SUM(X22:Y22)</f>
        <v>0</v>
      </c>
      <c r="V22" s="260">
        <f t="shared" ref="V22:V85" si="1">SUM(Z22:AA22)</f>
        <v>0</v>
      </c>
      <c r="W22" s="188"/>
      <c r="X22" s="259">
        <f t="shared" ref="X22:X85" si="2">SUM(AD22,AS22,BW22)</f>
        <v>0</v>
      </c>
      <c r="Y22" s="258">
        <f t="shared" ref="Y22:Y85" si="3">SUM(AF22,AU22,BY22)</f>
        <v>0</v>
      </c>
      <c r="Z22" s="258">
        <f t="shared" ref="Z22:Z85" si="4">SUM(AI22,AX22,CB22)</f>
        <v>0</v>
      </c>
      <c r="AA22" s="260">
        <f t="shared" ref="AA22:AA85" si="5">SUM(AK22,AZ22,CD22)</f>
        <v>0</v>
      </c>
      <c r="AB22" s="190"/>
      <c r="AC22" s="259">
        <f t="shared" ref="AC22:AC85" si="6">AD22+AF22</f>
        <v>0</v>
      </c>
      <c r="AD22" s="124"/>
      <c r="AE22" s="271"/>
      <c r="AF22" s="124"/>
      <c r="AG22" s="203"/>
      <c r="AH22" s="259">
        <f t="shared" ref="AH22:AH85" si="7">AI22+AK22</f>
        <v>0</v>
      </c>
      <c r="AI22" s="124"/>
      <c r="AJ22" s="269"/>
      <c r="AK22" s="124"/>
      <c r="AL22" s="203"/>
      <c r="AM22" s="122"/>
      <c r="AN22" s="124"/>
      <c r="AO22" s="124"/>
      <c r="AP22" s="125"/>
      <c r="AQ22" s="190"/>
      <c r="AR22" s="259">
        <f t="shared" ref="AR22:AR85" si="8">AS22+AU22</f>
        <v>0</v>
      </c>
      <c r="AS22" s="124"/>
      <c r="AT22" s="271"/>
      <c r="AU22" s="124"/>
      <c r="AV22" s="203"/>
      <c r="AW22" s="259">
        <f t="shared" ref="AW22:AW85" si="9">AX22+AZ22</f>
        <v>0</v>
      </c>
      <c r="AX22" s="124"/>
      <c r="AY22" s="269"/>
      <c r="AZ22" s="124"/>
      <c r="BA22" s="203"/>
      <c r="BB22" s="122"/>
      <c r="BC22" s="124"/>
      <c r="BD22" s="124"/>
      <c r="BE22" s="290"/>
      <c r="BF22" s="191"/>
      <c r="BG22" s="57">
        <f t="shared" ref="BG22:BG85" si="10">BH22+BJ22</f>
        <v>0</v>
      </c>
      <c r="BH22" s="123"/>
      <c r="BI22" s="200"/>
      <c r="BJ22" s="123"/>
      <c r="BK22" s="283"/>
      <c r="BL22" s="60">
        <f t="shared" ref="BL22:BL85" si="11">BM22+BO22</f>
        <v>0</v>
      </c>
      <c r="BM22" s="123"/>
      <c r="BN22" s="200"/>
      <c r="BO22" s="123"/>
      <c r="BP22" s="204"/>
      <c r="BQ22" s="145"/>
      <c r="BR22" s="123"/>
      <c r="BS22" s="123"/>
      <c r="BT22" s="281"/>
      <c r="BU22" s="190"/>
      <c r="BV22" s="259">
        <f t="shared" ref="BV22:BV85" si="12">BW22+BY22</f>
        <v>0</v>
      </c>
      <c r="BW22" s="124"/>
      <c r="BX22" s="271"/>
      <c r="BY22" s="124"/>
      <c r="BZ22" s="203"/>
      <c r="CA22" s="259">
        <f t="shared" ref="CA22:CA85" si="13">CB22+CD22</f>
        <v>0</v>
      </c>
      <c r="CB22" s="124"/>
      <c r="CC22" s="269"/>
      <c r="CD22" s="124"/>
      <c r="CE22" s="203"/>
      <c r="CF22" s="122"/>
      <c r="CG22" s="124"/>
      <c r="CH22" s="123"/>
      <c r="CI22" s="127"/>
      <c r="CJ22" s="292"/>
      <c r="CK22" s="293"/>
    </row>
    <row r="23" spans="1:89" s="17" customFormat="1" ht="133.5" customHeight="1" x14ac:dyDescent="0.2">
      <c r="A23" s="300" t="s">
        <v>599</v>
      </c>
      <c r="B23" s="21" t="s">
        <v>637</v>
      </c>
      <c r="C23" s="85" t="s">
        <v>136</v>
      </c>
      <c r="D23" s="35" t="s">
        <v>727</v>
      </c>
      <c r="E23" s="34" t="s">
        <v>728</v>
      </c>
      <c r="F23" s="34" t="s">
        <v>733</v>
      </c>
      <c r="G23" s="36" t="s">
        <v>51</v>
      </c>
      <c r="H23" s="36" t="s">
        <v>52</v>
      </c>
      <c r="I23" s="34" t="s">
        <v>730</v>
      </c>
      <c r="J23" s="37">
        <v>44624</v>
      </c>
      <c r="K23" s="34" t="s">
        <v>731</v>
      </c>
      <c r="L23" s="38">
        <v>45383</v>
      </c>
      <c r="M23" s="244" t="s">
        <v>802</v>
      </c>
      <c r="N23" s="39" t="s">
        <v>893</v>
      </c>
      <c r="O23" s="39" t="s">
        <v>801</v>
      </c>
      <c r="P23" s="39" t="s">
        <v>894</v>
      </c>
      <c r="Q23" s="39" t="s">
        <v>801</v>
      </c>
      <c r="R23" s="39" t="s">
        <v>65</v>
      </c>
      <c r="S23" s="212" t="s">
        <v>63</v>
      </c>
      <c r="T23" s="247"/>
      <c r="U23" s="259">
        <f t="shared" si="0"/>
        <v>0</v>
      </c>
      <c r="V23" s="260">
        <f t="shared" si="1"/>
        <v>0</v>
      </c>
      <c r="W23" s="188"/>
      <c r="X23" s="259">
        <f t="shared" si="2"/>
        <v>0</v>
      </c>
      <c r="Y23" s="258">
        <f t="shared" si="3"/>
        <v>0</v>
      </c>
      <c r="Z23" s="258">
        <f t="shared" si="4"/>
        <v>0</v>
      </c>
      <c r="AA23" s="260">
        <f t="shared" si="5"/>
        <v>0</v>
      </c>
      <c r="AB23" s="190"/>
      <c r="AC23" s="259">
        <f t="shared" si="6"/>
        <v>0</v>
      </c>
      <c r="AD23" s="124"/>
      <c r="AE23" s="271"/>
      <c r="AF23" s="124"/>
      <c r="AG23" s="203"/>
      <c r="AH23" s="259">
        <f t="shared" si="7"/>
        <v>0</v>
      </c>
      <c r="AI23" s="124"/>
      <c r="AJ23" s="269"/>
      <c r="AK23" s="124"/>
      <c r="AL23" s="203"/>
      <c r="AM23" s="122"/>
      <c r="AN23" s="124"/>
      <c r="AO23" s="124"/>
      <c r="AP23" s="125"/>
      <c r="AQ23" s="190"/>
      <c r="AR23" s="259">
        <f t="shared" si="8"/>
        <v>0</v>
      </c>
      <c r="AS23" s="124"/>
      <c r="AT23" s="271"/>
      <c r="AU23" s="124"/>
      <c r="AV23" s="203"/>
      <c r="AW23" s="259">
        <f t="shared" si="9"/>
        <v>0</v>
      </c>
      <c r="AX23" s="124"/>
      <c r="AY23" s="269"/>
      <c r="AZ23" s="124"/>
      <c r="BA23" s="203"/>
      <c r="BB23" s="122"/>
      <c r="BC23" s="124"/>
      <c r="BD23" s="124"/>
      <c r="BE23" s="290"/>
      <c r="BF23" s="191"/>
      <c r="BG23" s="57">
        <f t="shared" si="10"/>
        <v>0</v>
      </c>
      <c r="BH23" s="123"/>
      <c r="BI23" s="200"/>
      <c r="BJ23" s="123"/>
      <c r="BK23" s="283"/>
      <c r="BL23" s="60">
        <f t="shared" si="11"/>
        <v>0</v>
      </c>
      <c r="BM23" s="123"/>
      <c r="BN23" s="200"/>
      <c r="BO23" s="123"/>
      <c r="BP23" s="204"/>
      <c r="BQ23" s="145"/>
      <c r="BR23" s="123"/>
      <c r="BS23" s="123"/>
      <c r="BT23" s="281"/>
      <c r="BU23" s="190"/>
      <c r="BV23" s="259">
        <f t="shared" si="12"/>
        <v>0</v>
      </c>
      <c r="BW23" s="124"/>
      <c r="BX23" s="271"/>
      <c r="BY23" s="124"/>
      <c r="BZ23" s="203"/>
      <c r="CA23" s="259">
        <f t="shared" si="13"/>
        <v>0</v>
      </c>
      <c r="CB23" s="124"/>
      <c r="CC23" s="269"/>
      <c r="CD23" s="124"/>
      <c r="CE23" s="203"/>
      <c r="CF23" s="122"/>
      <c r="CG23" s="124"/>
      <c r="CH23" s="123"/>
      <c r="CI23" s="127"/>
      <c r="CJ23" s="292"/>
      <c r="CK23" s="293"/>
    </row>
    <row r="24" spans="1:89" s="17" customFormat="1" ht="133.5" customHeight="1" x14ac:dyDescent="0.2">
      <c r="A24" s="300" t="s">
        <v>599</v>
      </c>
      <c r="B24" s="21" t="s">
        <v>638</v>
      </c>
      <c r="C24" s="85" t="s">
        <v>136</v>
      </c>
      <c r="D24" s="35" t="s">
        <v>727</v>
      </c>
      <c r="E24" s="34" t="s">
        <v>728</v>
      </c>
      <c r="F24" s="34" t="s">
        <v>895</v>
      </c>
      <c r="G24" s="36" t="s">
        <v>51</v>
      </c>
      <c r="H24" s="36" t="s">
        <v>52</v>
      </c>
      <c r="I24" s="34" t="s">
        <v>730</v>
      </c>
      <c r="J24" s="37">
        <v>44624</v>
      </c>
      <c r="K24" s="34" t="s">
        <v>731</v>
      </c>
      <c r="L24" s="38">
        <v>45383</v>
      </c>
      <c r="M24" s="244" t="s">
        <v>802</v>
      </c>
      <c r="N24" s="39" t="s">
        <v>893</v>
      </c>
      <c r="O24" s="39" t="s">
        <v>801</v>
      </c>
      <c r="P24" s="39" t="s">
        <v>894</v>
      </c>
      <c r="Q24" s="39" t="s">
        <v>801</v>
      </c>
      <c r="R24" s="39" t="s">
        <v>65</v>
      </c>
      <c r="S24" s="212" t="s">
        <v>63</v>
      </c>
      <c r="T24" s="247"/>
      <c r="U24" s="259">
        <f t="shared" si="0"/>
        <v>0</v>
      </c>
      <c r="V24" s="260">
        <f t="shared" si="1"/>
        <v>0</v>
      </c>
      <c r="W24" s="188"/>
      <c r="X24" s="259">
        <f t="shared" si="2"/>
        <v>0</v>
      </c>
      <c r="Y24" s="258">
        <f t="shared" si="3"/>
        <v>0</v>
      </c>
      <c r="Z24" s="258">
        <f t="shared" si="4"/>
        <v>0</v>
      </c>
      <c r="AA24" s="260">
        <f t="shared" si="5"/>
        <v>0</v>
      </c>
      <c r="AB24" s="190"/>
      <c r="AC24" s="259">
        <f t="shared" si="6"/>
        <v>0</v>
      </c>
      <c r="AD24" s="124"/>
      <c r="AE24" s="271"/>
      <c r="AF24" s="124"/>
      <c r="AG24" s="203"/>
      <c r="AH24" s="259">
        <f t="shared" si="7"/>
        <v>0</v>
      </c>
      <c r="AI24" s="124"/>
      <c r="AJ24" s="269"/>
      <c r="AK24" s="124"/>
      <c r="AL24" s="203"/>
      <c r="AM24" s="122"/>
      <c r="AN24" s="124"/>
      <c r="AO24" s="124"/>
      <c r="AP24" s="125"/>
      <c r="AQ24" s="190"/>
      <c r="AR24" s="259">
        <f t="shared" si="8"/>
        <v>0</v>
      </c>
      <c r="AS24" s="124"/>
      <c r="AT24" s="271"/>
      <c r="AU24" s="124"/>
      <c r="AV24" s="203"/>
      <c r="AW24" s="259">
        <f t="shared" si="9"/>
        <v>0</v>
      </c>
      <c r="AX24" s="124"/>
      <c r="AY24" s="269"/>
      <c r="AZ24" s="124"/>
      <c r="BA24" s="203"/>
      <c r="BB24" s="122"/>
      <c r="BC24" s="124"/>
      <c r="BD24" s="124"/>
      <c r="BE24" s="290"/>
      <c r="BF24" s="191"/>
      <c r="BG24" s="57">
        <f t="shared" si="10"/>
        <v>0</v>
      </c>
      <c r="BH24" s="123"/>
      <c r="BI24" s="200"/>
      <c r="BJ24" s="123"/>
      <c r="BK24" s="283"/>
      <c r="BL24" s="60">
        <f t="shared" si="11"/>
        <v>0</v>
      </c>
      <c r="BM24" s="123"/>
      <c r="BN24" s="200"/>
      <c r="BO24" s="123"/>
      <c r="BP24" s="204"/>
      <c r="BQ24" s="145"/>
      <c r="BR24" s="123"/>
      <c r="BS24" s="123"/>
      <c r="BT24" s="281"/>
      <c r="BU24" s="190"/>
      <c r="BV24" s="259">
        <f t="shared" si="12"/>
        <v>0</v>
      </c>
      <c r="BW24" s="124"/>
      <c r="BX24" s="271"/>
      <c r="BY24" s="124"/>
      <c r="BZ24" s="203"/>
      <c r="CA24" s="259">
        <f t="shared" si="13"/>
        <v>0</v>
      </c>
      <c r="CB24" s="124"/>
      <c r="CC24" s="269"/>
      <c r="CD24" s="124"/>
      <c r="CE24" s="203"/>
      <c r="CF24" s="122"/>
      <c r="CG24" s="124"/>
      <c r="CH24" s="123"/>
      <c r="CI24" s="127"/>
      <c r="CJ24" s="292"/>
      <c r="CK24" s="293"/>
    </row>
    <row r="25" spans="1:89" s="17" customFormat="1" ht="133.5" customHeight="1" x14ac:dyDescent="0.2">
      <c r="A25" s="300" t="s">
        <v>599</v>
      </c>
      <c r="B25" s="21" t="s">
        <v>639</v>
      </c>
      <c r="C25" s="85" t="s">
        <v>136</v>
      </c>
      <c r="D25" s="35" t="s">
        <v>727</v>
      </c>
      <c r="E25" s="34" t="s">
        <v>728</v>
      </c>
      <c r="F25" s="34" t="s">
        <v>734</v>
      </c>
      <c r="G25" s="36" t="s">
        <v>51</v>
      </c>
      <c r="H25" s="36" t="s">
        <v>52</v>
      </c>
      <c r="I25" s="34" t="s">
        <v>730</v>
      </c>
      <c r="J25" s="37">
        <v>44624</v>
      </c>
      <c r="K25" s="34" t="s">
        <v>731</v>
      </c>
      <c r="L25" s="38">
        <v>45383</v>
      </c>
      <c r="M25" s="244" t="s">
        <v>802</v>
      </c>
      <c r="N25" s="39" t="s">
        <v>893</v>
      </c>
      <c r="O25" s="39" t="s">
        <v>801</v>
      </c>
      <c r="P25" s="39" t="s">
        <v>894</v>
      </c>
      <c r="Q25" s="39" t="s">
        <v>801</v>
      </c>
      <c r="R25" s="39" t="s">
        <v>65</v>
      </c>
      <c r="S25" s="212" t="s">
        <v>63</v>
      </c>
      <c r="T25" s="247"/>
      <c r="U25" s="259">
        <f t="shared" si="0"/>
        <v>0</v>
      </c>
      <c r="V25" s="260">
        <f t="shared" si="1"/>
        <v>0</v>
      </c>
      <c r="W25" s="188"/>
      <c r="X25" s="259">
        <f t="shared" si="2"/>
        <v>0</v>
      </c>
      <c r="Y25" s="258">
        <f t="shared" si="3"/>
        <v>0</v>
      </c>
      <c r="Z25" s="258">
        <f t="shared" si="4"/>
        <v>0</v>
      </c>
      <c r="AA25" s="260">
        <f t="shared" si="5"/>
        <v>0</v>
      </c>
      <c r="AB25" s="190"/>
      <c r="AC25" s="259">
        <f t="shared" si="6"/>
        <v>0</v>
      </c>
      <c r="AD25" s="124"/>
      <c r="AE25" s="271"/>
      <c r="AF25" s="124"/>
      <c r="AG25" s="203"/>
      <c r="AH25" s="259">
        <f t="shared" si="7"/>
        <v>0</v>
      </c>
      <c r="AI25" s="124"/>
      <c r="AJ25" s="269"/>
      <c r="AK25" s="124"/>
      <c r="AL25" s="203"/>
      <c r="AM25" s="122"/>
      <c r="AN25" s="124"/>
      <c r="AO25" s="124"/>
      <c r="AP25" s="125"/>
      <c r="AQ25" s="190"/>
      <c r="AR25" s="259">
        <f t="shared" si="8"/>
        <v>0</v>
      </c>
      <c r="AS25" s="124"/>
      <c r="AT25" s="271"/>
      <c r="AU25" s="124"/>
      <c r="AV25" s="203"/>
      <c r="AW25" s="259">
        <f t="shared" si="9"/>
        <v>0</v>
      </c>
      <c r="AX25" s="124"/>
      <c r="AY25" s="269"/>
      <c r="AZ25" s="124"/>
      <c r="BA25" s="203"/>
      <c r="BB25" s="122"/>
      <c r="BC25" s="124"/>
      <c r="BD25" s="124"/>
      <c r="BE25" s="290"/>
      <c r="BF25" s="191"/>
      <c r="BG25" s="57">
        <f t="shared" si="10"/>
        <v>0</v>
      </c>
      <c r="BH25" s="123"/>
      <c r="BI25" s="200"/>
      <c r="BJ25" s="123"/>
      <c r="BK25" s="283"/>
      <c r="BL25" s="60">
        <f t="shared" si="11"/>
        <v>0</v>
      </c>
      <c r="BM25" s="123"/>
      <c r="BN25" s="200"/>
      <c r="BO25" s="123"/>
      <c r="BP25" s="204"/>
      <c r="BQ25" s="145"/>
      <c r="BR25" s="123"/>
      <c r="BS25" s="123"/>
      <c r="BT25" s="281"/>
      <c r="BU25" s="190"/>
      <c r="BV25" s="259">
        <f t="shared" si="12"/>
        <v>0</v>
      </c>
      <c r="BW25" s="124"/>
      <c r="BX25" s="271"/>
      <c r="BY25" s="124"/>
      <c r="BZ25" s="203"/>
      <c r="CA25" s="259">
        <f t="shared" si="13"/>
        <v>0</v>
      </c>
      <c r="CB25" s="124"/>
      <c r="CC25" s="269"/>
      <c r="CD25" s="124"/>
      <c r="CE25" s="203"/>
      <c r="CF25" s="122"/>
      <c r="CG25" s="124"/>
      <c r="CH25" s="123"/>
      <c r="CI25" s="127"/>
      <c r="CJ25" s="292"/>
      <c r="CK25" s="293"/>
    </row>
    <row r="26" spans="1:89" s="17" customFormat="1" ht="133.5" customHeight="1" x14ac:dyDescent="0.2">
      <c r="A26" s="300" t="s">
        <v>599</v>
      </c>
      <c r="B26" s="21" t="s">
        <v>640</v>
      </c>
      <c r="C26" s="85" t="s">
        <v>136</v>
      </c>
      <c r="D26" s="35" t="s">
        <v>727</v>
      </c>
      <c r="E26" s="34" t="s">
        <v>728</v>
      </c>
      <c r="F26" s="34" t="s">
        <v>735</v>
      </c>
      <c r="G26" s="36" t="s">
        <v>51</v>
      </c>
      <c r="H26" s="36" t="s">
        <v>52</v>
      </c>
      <c r="I26" s="34" t="s">
        <v>730</v>
      </c>
      <c r="J26" s="37">
        <v>44624</v>
      </c>
      <c r="K26" s="34" t="s">
        <v>731</v>
      </c>
      <c r="L26" s="38">
        <v>45383</v>
      </c>
      <c r="M26" s="244" t="s">
        <v>802</v>
      </c>
      <c r="N26" s="39" t="s">
        <v>893</v>
      </c>
      <c r="O26" s="39" t="s">
        <v>801</v>
      </c>
      <c r="P26" s="39" t="s">
        <v>894</v>
      </c>
      <c r="Q26" s="39" t="s">
        <v>801</v>
      </c>
      <c r="R26" s="39" t="s">
        <v>65</v>
      </c>
      <c r="S26" s="212" t="s">
        <v>63</v>
      </c>
      <c r="T26" s="247"/>
      <c r="U26" s="259">
        <f t="shared" si="0"/>
        <v>0</v>
      </c>
      <c r="V26" s="260">
        <f t="shared" si="1"/>
        <v>0</v>
      </c>
      <c r="W26" s="188"/>
      <c r="X26" s="259">
        <f t="shared" si="2"/>
        <v>0</v>
      </c>
      <c r="Y26" s="258">
        <f t="shared" si="3"/>
        <v>0</v>
      </c>
      <c r="Z26" s="258">
        <f t="shared" si="4"/>
        <v>0</v>
      </c>
      <c r="AA26" s="260">
        <f t="shared" si="5"/>
        <v>0</v>
      </c>
      <c r="AB26" s="190"/>
      <c r="AC26" s="259">
        <f t="shared" si="6"/>
        <v>0</v>
      </c>
      <c r="AD26" s="124"/>
      <c r="AE26" s="271"/>
      <c r="AF26" s="124"/>
      <c r="AG26" s="203"/>
      <c r="AH26" s="259">
        <f t="shared" si="7"/>
        <v>0</v>
      </c>
      <c r="AI26" s="124"/>
      <c r="AJ26" s="269"/>
      <c r="AK26" s="124"/>
      <c r="AL26" s="203"/>
      <c r="AM26" s="122"/>
      <c r="AN26" s="124"/>
      <c r="AO26" s="124"/>
      <c r="AP26" s="125"/>
      <c r="AQ26" s="190"/>
      <c r="AR26" s="259">
        <f t="shared" si="8"/>
        <v>0</v>
      </c>
      <c r="AS26" s="124"/>
      <c r="AT26" s="271"/>
      <c r="AU26" s="124"/>
      <c r="AV26" s="203"/>
      <c r="AW26" s="259">
        <f t="shared" si="9"/>
        <v>0</v>
      </c>
      <c r="AX26" s="124"/>
      <c r="AY26" s="269"/>
      <c r="AZ26" s="124"/>
      <c r="BA26" s="203"/>
      <c r="BB26" s="122"/>
      <c r="BC26" s="124"/>
      <c r="BD26" s="124"/>
      <c r="BE26" s="290"/>
      <c r="BF26" s="191"/>
      <c r="BG26" s="57">
        <f t="shared" si="10"/>
        <v>0</v>
      </c>
      <c r="BH26" s="123"/>
      <c r="BI26" s="200"/>
      <c r="BJ26" s="123"/>
      <c r="BK26" s="283"/>
      <c r="BL26" s="60">
        <f t="shared" si="11"/>
        <v>0</v>
      </c>
      <c r="BM26" s="123"/>
      <c r="BN26" s="200"/>
      <c r="BO26" s="123"/>
      <c r="BP26" s="204"/>
      <c r="BQ26" s="145"/>
      <c r="BR26" s="123"/>
      <c r="BS26" s="123"/>
      <c r="BT26" s="281"/>
      <c r="BU26" s="190"/>
      <c r="BV26" s="259">
        <f t="shared" si="12"/>
        <v>0</v>
      </c>
      <c r="BW26" s="124"/>
      <c r="BX26" s="271"/>
      <c r="BY26" s="124"/>
      <c r="BZ26" s="203"/>
      <c r="CA26" s="259">
        <f t="shared" si="13"/>
        <v>0</v>
      </c>
      <c r="CB26" s="124"/>
      <c r="CC26" s="269"/>
      <c r="CD26" s="124"/>
      <c r="CE26" s="203"/>
      <c r="CF26" s="122"/>
      <c r="CG26" s="124"/>
      <c r="CH26" s="123"/>
      <c r="CI26" s="127"/>
      <c r="CJ26" s="292"/>
      <c r="CK26" s="293"/>
    </row>
    <row r="27" spans="1:89" s="17" customFormat="1" ht="133.5" customHeight="1" x14ac:dyDescent="0.2">
      <c r="A27" s="300" t="s">
        <v>599</v>
      </c>
      <c r="B27" s="21" t="s">
        <v>641</v>
      </c>
      <c r="C27" s="85" t="s">
        <v>136</v>
      </c>
      <c r="D27" s="35" t="s">
        <v>727</v>
      </c>
      <c r="E27" s="34" t="s">
        <v>728</v>
      </c>
      <c r="F27" s="34" t="s">
        <v>736</v>
      </c>
      <c r="G27" s="36" t="s">
        <v>51</v>
      </c>
      <c r="H27" s="36" t="s">
        <v>52</v>
      </c>
      <c r="I27" s="34" t="s">
        <v>730</v>
      </c>
      <c r="J27" s="37">
        <v>44624</v>
      </c>
      <c r="K27" s="34" t="s">
        <v>731</v>
      </c>
      <c r="L27" s="38">
        <v>45383</v>
      </c>
      <c r="M27" s="244" t="s">
        <v>802</v>
      </c>
      <c r="N27" s="39" t="s">
        <v>893</v>
      </c>
      <c r="O27" s="39" t="s">
        <v>801</v>
      </c>
      <c r="P27" s="39" t="s">
        <v>894</v>
      </c>
      <c r="Q27" s="39" t="s">
        <v>801</v>
      </c>
      <c r="R27" s="39" t="s">
        <v>65</v>
      </c>
      <c r="S27" s="212" t="s">
        <v>63</v>
      </c>
      <c r="T27" s="247"/>
      <c r="U27" s="259">
        <f t="shared" si="0"/>
        <v>0</v>
      </c>
      <c r="V27" s="260">
        <f t="shared" si="1"/>
        <v>0</v>
      </c>
      <c r="W27" s="188"/>
      <c r="X27" s="259">
        <f t="shared" si="2"/>
        <v>0</v>
      </c>
      <c r="Y27" s="258">
        <f t="shared" si="3"/>
        <v>0</v>
      </c>
      <c r="Z27" s="258">
        <f t="shared" si="4"/>
        <v>0</v>
      </c>
      <c r="AA27" s="260">
        <f t="shared" si="5"/>
        <v>0</v>
      </c>
      <c r="AB27" s="190"/>
      <c r="AC27" s="259">
        <f t="shared" si="6"/>
        <v>0</v>
      </c>
      <c r="AD27" s="124"/>
      <c r="AE27" s="271"/>
      <c r="AF27" s="124"/>
      <c r="AG27" s="203"/>
      <c r="AH27" s="259">
        <f t="shared" si="7"/>
        <v>0</v>
      </c>
      <c r="AI27" s="124"/>
      <c r="AJ27" s="269"/>
      <c r="AK27" s="124"/>
      <c r="AL27" s="203"/>
      <c r="AM27" s="122"/>
      <c r="AN27" s="124"/>
      <c r="AO27" s="124"/>
      <c r="AP27" s="125"/>
      <c r="AQ27" s="190"/>
      <c r="AR27" s="259">
        <f t="shared" si="8"/>
        <v>0</v>
      </c>
      <c r="AS27" s="124"/>
      <c r="AT27" s="271"/>
      <c r="AU27" s="124"/>
      <c r="AV27" s="203"/>
      <c r="AW27" s="259">
        <f t="shared" si="9"/>
        <v>0</v>
      </c>
      <c r="AX27" s="124"/>
      <c r="AY27" s="269"/>
      <c r="AZ27" s="124"/>
      <c r="BA27" s="203"/>
      <c r="BB27" s="122"/>
      <c r="BC27" s="124"/>
      <c r="BD27" s="124"/>
      <c r="BE27" s="290"/>
      <c r="BF27" s="191"/>
      <c r="BG27" s="57">
        <f t="shared" si="10"/>
        <v>0</v>
      </c>
      <c r="BH27" s="123"/>
      <c r="BI27" s="200"/>
      <c r="BJ27" s="123"/>
      <c r="BK27" s="283"/>
      <c r="BL27" s="60">
        <f t="shared" si="11"/>
        <v>0</v>
      </c>
      <c r="BM27" s="123"/>
      <c r="BN27" s="200"/>
      <c r="BO27" s="123"/>
      <c r="BP27" s="204"/>
      <c r="BQ27" s="145"/>
      <c r="BR27" s="123"/>
      <c r="BS27" s="123"/>
      <c r="BT27" s="281"/>
      <c r="BU27" s="190"/>
      <c r="BV27" s="259">
        <f t="shared" si="12"/>
        <v>0</v>
      </c>
      <c r="BW27" s="124"/>
      <c r="BX27" s="271"/>
      <c r="BY27" s="124"/>
      <c r="BZ27" s="203"/>
      <c r="CA27" s="259">
        <f t="shared" si="13"/>
        <v>0</v>
      </c>
      <c r="CB27" s="124"/>
      <c r="CC27" s="269"/>
      <c r="CD27" s="124"/>
      <c r="CE27" s="203"/>
      <c r="CF27" s="122"/>
      <c r="CG27" s="124"/>
      <c r="CH27" s="123"/>
      <c r="CI27" s="127"/>
      <c r="CJ27" s="292"/>
      <c r="CK27" s="293"/>
    </row>
    <row r="28" spans="1:89" s="17" customFormat="1" ht="133.5" customHeight="1" x14ac:dyDescent="0.2">
      <c r="A28" s="300" t="s">
        <v>642</v>
      </c>
      <c r="B28" s="21" t="s">
        <v>664</v>
      </c>
      <c r="C28" s="34" t="s">
        <v>743</v>
      </c>
      <c r="D28" s="35" t="s">
        <v>737</v>
      </c>
      <c r="E28" s="34" t="s">
        <v>738</v>
      </c>
      <c r="F28" s="34" t="s">
        <v>739</v>
      </c>
      <c r="G28" s="34" t="s">
        <v>741</v>
      </c>
      <c r="H28" s="36" t="s">
        <v>740</v>
      </c>
      <c r="I28" s="34" t="s">
        <v>742</v>
      </c>
      <c r="J28" s="37">
        <v>44624</v>
      </c>
      <c r="K28" s="34" t="s">
        <v>731</v>
      </c>
      <c r="L28" s="38" t="s">
        <v>744</v>
      </c>
      <c r="M28" s="244" t="s">
        <v>806</v>
      </c>
      <c r="N28" s="39" t="s">
        <v>807</v>
      </c>
      <c r="O28" s="39" t="s">
        <v>64</v>
      </c>
      <c r="P28" s="39" t="s">
        <v>339</v>
      </c>
      <c r="Q28" s="39" t="s">
        <v>818</v>
      </c>
      <c r="R28" s="39" t="s">
        <v>65</v>
      </c>
      <c r="S28" s="212" t="s">
        <v>63</v>
      </c>
      <c r="T28" s="247"/>
      <c r="U28" s="259">
        <f t="shared" si="0"/>
        <v>0</v>
      </c>
      <c r="V28" s="260">
        <f t="shared" si="1"/>
        <v>0</v>
      </c>
      <c r="W28" s="188"/>
      <c r="X28" s="259">
        <f t="shared" si="2"/>
        <v>0</v>
      </c>
      <c r="Y28" s="258">
        <f t="shared" si="3"/>
        <v>0</v>
      </c>
      <c r="Z28" s="258">
        <f t="shared" si="4"/>
        <v>0</v>
      </c>
      <c r="AA28" s="260">
        <f t="shared" si="5"/>
        <v>0</v>
      </c>
      <c r="AB28" s="190"/>
      <c r="AC28" s="259">
        <f t="shared" si="6"/>
        <v>0</v>
      </c>
      <c r="AD28" s="124"/>
      <c r="AE28" s="271"/>
      <c r="AF28" s="124"/>
      <c r="AG28" s="203"/>
      <c r="AH28" s="259">
        <f t="shared" si="7"/>
        <v>0</v>
      </c>
      <c r="AI28" s="124"/>
      <c r="AJ28" s="269"/>
      <c r="AK28" s="124"/>
      <c r="AL28" s="203"/>
      <c r="AM28" s="122"/>
      <c r="AN28" s="124"/>
      <c r="AO28" s="124"/>
      <c r="AP28" s="125"/>
      <c r="AQ28" s="190"/>
      <c r="AR28" s="259">
        <f t="shared" si="8"/>
        <v>0</v>
      </c>
      <c r="AS28" s="124"/>
      <c r="AT28" s="271"/>
      <c r="AU28" s="124"/>
      <c r="AV28" s="203"/>
      <c r="AW28" s="259">
        <f t="shared" si="9"/>
        <v>0</v>
      </c>
      <c r="AX28" s="124"/>
      <c r="AY28" s="269"/>
      <c r="AZ28" s="124"/>
      <c r="BA28" s="203"/>
      <c r="BB28" s="122"/>
      <c r="BC28" s="124"/>
      <c r="BD28" s="124"/>
      <c r="BE28" s="290"/>
      <c r="BF28" s="191"/>
      <c r="BG28" s="57">
        <f t="shared" si="10"/>
        <v>0</v>
      </c>
      <c r="BH28" s="123"/>
      <c r="BI28" s="200"/>
      <c r="BJ28" s="123"/>
      <c r="BK28" s="283"/>
      <c r="BL28" s="60">
        <f t="shared" si="11"/>
        <v>0</v>
      </c>
      <c r="BM28" s="123"/>
      <c r="BN28" s="200"/>
      <c r="BO28" s="123"/>
      <c r="BP28" s="204"/>
      <c r="BQ28" s="145"/>
      <c r="BR28" s="123"/>
      <c r="BS28" s="123"/>
      <c r="BT28" s="281"/>
      <c r="BU28" s="190"/>
      <c r="BV28" s="259">
        <f t="shared" si="12"/>
        <v>0</v>
      </c>
      <c r="BW28" s="124"/>
      <c r="BX28" s="271"/>
      <c r="BY28" s="124"/>
      <c r="BZ28" s="203"/>
      <c r="CA28" s="259">
        <f t="shared" si="13"/>
        <v>0</v>
      </c>
      <c r="CB28" s="124"/>
      <c r="CC28" s="269"/>
      <c r="CD28" s="124"/>
      <c r="CE28" s="203"/>
      <c r="CF28" s="122"/>
      <c r="CG28" s="124"/>
      <c r="CH28" s="123"/>
      <c r="CI28" s="127"/>
      <c r="CJ28" s="292"/>
      <c r="CK28" s="293"/>
    </row>
    <row r="29" spans="1:89" s="17" customFormat="1" ht="133.5" customHeight="1" x14ac:dyDescent="0.2">
      <c r="A29" s="300" t="s">
        <v>642</v>
      </c>
      <c r="B29" s="21" t="s">
        <v>665</v>
      </c>
      <c r="C29" s="34" t="s">
        <v>743</v>
      </c>
      <c r="D29" s="35" t="s">
        <v>737</v>
      </c>
      <c r="E29" s="34" t="s">
        <v>738</v>
      </c>
      <c r="F29" s="34" t="s">
        <v>739</v>
      </c>
      <c r="G29" s="34" t="s">
        <v>741</v>
      </c>
      <c r="H29" s="36" t="s">
        <v>740</v>
      </c>
      <c r="I29" s="34" t="s">
        <v>742</v>
      </c>
      <c r="J29" s="37">
        <v>44624</v>
      </c>
      <c r="K29" s="34" t="s">
        <v>731</v>
      </c>
      <c r="L29" s="38" t="s">
        <v>744</v>
      </c>
      <c r="M29" s="244" t="s">
        <v>806</v>
      </c>
      <c r="N29" s="39" t="s">
        <v>807</v>
      </c>
      <c r="O29" s="39" t="s">
        <v>64</v>
      </c>
      <c r="P29" s="39" t="s">
        <v>339</v>
      </c>
      <c r="Q29" s="39" t="s">
        <v>818</v>
      </c>
      <c r="R29" s="39" t="s">
        <v>65</v>
      </c>
      <c r="S29" s="212" t="s">
        <v>63</v>
      </c>
      <c r="T29" s="247"/>
      <c r="U29" s="259">
        <f t="shared" si="0"/>
        <v>0</v>
      </c>
      <c r="V29" s="260">
        <f t="shared" si="1"/>
        <v>0</v>
      </c>
      <c r="W29" s="188"/>
      <c r="X29" s="259">
        <f t="shared" si="2"/>
        <v>0</v>
      </c>
      <c r="Y29" s="258">
        <f t="shared" si="3"/>
        <v>0</v>
      </c>
      <c r="Z29" s="258">
        <f t="shared" si="4"/>
        <v>0</v>
      </c>
      <c r="AA29" s="260">
        <f t="shared" si="5"/>
        <v>0</v>
      </c>
      <c r="AB29" s="190"/>
      <c r="AC29" s="259">
        <f t="shared" si="6"/>
        <v>0</v>
      </c>
      <c r="AD29" s="124"/>
      <c r="AE29" s="271"/>
      <c r="AF29" s="124"/>
      <c r="AG29" s="203"/>
      <c r="AH29" s="259">
        <f t="shared" si="7"/>
        <v>0</v>
      </c>
      <c r="AI29" s="124"/>
      <c r="AJ29" s="269"/>
      <c r="AK29" s="124"/>
      <c r="AL29" s="203"/>
      <c r="AM29" s="122"/>
      <c r="AN29" s="124"/>
      <c r="AO29" s="124"/>
      <c r="AP29" s="125"/>
      <c r="AQ29" s="190"/>
      <c r="AR29" s="259">
        <f t="shared" si="8"/>
        <v>0</v>
      </c>
      <c r="AS29" s="124"/>
      <c r="AT29" s="271"/>
      <c r="AU29" s="124"/>
      <c r="AV29" s="203"/>
      <c r="AW29" s="259">
        <f t="shared" si="9"/>
        <v>0</v>
      </c>
      <c r="AX29" s="124"/>
      <c r="AY29" s="269"/>
      <c r="AZ29" s="124"/>
      <c r="BA29" s="203"/>
      <c r="BB29" s="122"/>
      <c r="BC29" s="124"/>
      <c r="BD29" s="124"/>
      <c r="BE29" s="290"/>
      <c r="BF29" s="191"/>
      <c r="BG29" s="57">
        <f t="shared" si="10"/>
        <v>0</v>
      </c>
      <c r="BH29" s="123"/>
      <c r="BI29" s="200"/>
      <c r="BJ29" s="123"/>
      <c r="BK29" s="283"/>
      <c r="BL29" s="60">
        <f t="shared" si="11"/>
        <v>0</v>
      </c>
      <c r="BM29" s="123"/>
      <c r="BN29" s="200"/>
      <c r="BO29" s="123"/>
      <c r="BP29" s="204"/>
      <c r="BQ29" s="145"/>
      <c r="BR29" s="123"/>
      <c r="BS29" s="123"/>
      <c r="BT29" s="281"/>
      <c r="BU29" s="190"/>
      <c r="BV29" s="259">
        <f t="shared" si="12"/>
        <v>0</v>
      </c>
      <c r="BW29" s="124"/>
      <c r="BX29" s="271"/>
      <c r="BY29" s="124"/>
      <c r="BZ29" s="203"/>
      <c r="CA29" s="259">
        <f t="shared" si="13"/>
        <v>0</v>
      </c>
      <c r="CB29" s="124"/>
      <c r="CC29" s="269"/>
      <c r="CD29" s="124"/>
      <c r="CE29" s="203"/>
      <c r="CF29" s="122"/>
      <c r="CG29" s="124"/>
      <c r="CH29" s="123"/>
      <c r="CI29" s="127"/>
      <c r="CJ29" s="292"/>
      <c r="CK29" s="293"/>
    </row>
    <row r="30" spans="1:89" s="17" customFormat="1" ht="133.5" customHeight="1" x14ac:dyDescent="0.2">
      <c r="A30" s="300" t="s">
        <v>642</v>
      </c>
      <c r="B30" s="21" t="s">
        <v>666</v>
      </c>
      <c r="C30" s="34" t="s">
        <v>743</v>
      </c>
      <c r="D30" s="35" t="s">
        <v>737</v>
      </c>
      <c r="E30" s="34" t="s">
        <v>738</v>
      </c>
      <c r="F30" s="34" t="s">
        <v>739</v>
      </c>
      <c r="G30" s="34" t="s">
        <v>741</v>
      </c>
      <c r="H30" s="36" t="s">
        <v>740</v>
      </c>
      <c r="I30" s="34" t="s">
        <v>742</v>
      </c>
      <c r="J30" s="37">
        <v>44624</v>
      </c>
      <c r="K30" s="34" t="s">
        <v>731</v>
      </c>
      <c r="L30" s="38" t="s">
        <v>744</v>
      </c>
      <c r="M30" s="244" t="s">
        <v>806</v>
      </c>
      <c r="N30" s="39" t="s">
        <v>807</v>
      </c>
      <c r="O30" s="39" t="s">
        <v>64</v>
      </c>
      <c r="P30" s="39" t="s">
        <v>339</v>
      </c>
      <c r="Q30" s="39" t="s">
        <v>818</v>
      </c>
      <c r="R30" s="39" t="s">
        <v>65</v>
      </c>
      <c r="S30" s="212" t="s">
        <v>63</v>
      </c>
      <c r="T30" s="247"/>
      <c r="U30" s="259">
        <f t="shared" si="0"/>
        <v>0</v>
      </c>
      <c r="V30" s="260">
        <f t="shared" si="1"/>
        <v>0</v>
      </c>
      <c r="W30" s="188"/>
      <c r="X30" s="259">
        <f t="shared" si="2"/>
        <v>0</v>
      </c>
      <c r="Y30" s="258">
        <f t="shared" si="3"/>
        <v>0</v>
      </c>
      <c r="Z30" s="258">
        <f t="shared" si="4"/>
        <v>0</v>
      </c>
      <c r="AA30" s="260">
        <f t="shared" si="5"/>
        <v>0</v>
      </c>
      <c r="AB30" s="190"/>
      <c r="AC30" s="259">
        <f t="shared" si="6"/>
        <v>0</v>
      </c>
      <c r="AD30" s="124"/>
      <c r="AE30" s="271"/>
      <c r="AF30" s="124"/>
      <c r="AG30" s="203"/>
      <c r="AH30" s="259">
        <f t="shared" si="7"/>
        <v>0</v>
      </c>
      <c r="AI30" s="124"/>
      <c r="AJ30" s="269"/>
      <c r="AK30" s="124"/>
      <c r="AL30" s="203"/>
      <c r="AM30" s="122"/>
      <c r="AN30" s="124"/>
      <c r="AO30" s="124"/>
      <c r="AP30" s="125"/>
      <c r="AQ30" s="190"/>
      <c r="AR30" s="259">
        <f t="shared" si="8"/>
        <v>0</v>
      </c>
      <c r="AS30" s="124"/>
      <c r="AT30" s="271"/>
      <c r="AU30" s="124"/>
      <c r="AV30" s="203"/>
      <c r="AW30" s="259">
        <f t="shared" si="9"/>
        <v>0</v>
      </c>
      <c r="AX30" s="124"/>
      <c r="AY30" s="269"/>
      <c r="AZ30" s="124"/>
      <c r="BA30" s="203"/>
      <c r="BB30" s="122"/>
      <c r="BC30" s="124"/>
      <c r="BD30" s="124"/>
      <c r="BE30" s="290"/>
      <c r="BF30" s="191"/>
      <c r="BG30" s="57">
        <f t="shared" si="10"/>
        <v>0</v>
      </c>
      <c r="BH30" s="123"/>
      <c r="BI30" s="200"/>
      <c r="BJ30" s="123"/>
      <c r="BK30" s="283"/>
      <c r="BL30" s="60">
        <f t="shared" si="11"/>
        <v>0</v>
      </c>
      <c r="BM30" s="123"/>
      <c r="BN30" s="200"/>
      <c r="BO30" s="123"/>
      <c r="BP30" s="204"/>
      <c r="BQ30" s="145"/>
      <c r="BR30" s="123"/>
      <c r="BS30" s="123"/>
      <c r="BT30" s="281"/>
      <c r="BU30" s="190"/>
      <c r="BV30" s="259">
        <f t="shared" si="12"/>
        <v>0</v>
      </c>
      <c r="BW30" s="124"/>
      <c r="BX30" s="271"/>
      <c r="BY30" s="124"/>
      <c r="BZ30" s="203"/>
      <c r="CA30" s="259">
        <f t="shared" si="13"/>
        <v>0</v>
      </c>
      <c r="CB30" s="124"/>
      <c r="CC30" s="269"/>
      <c r="CD30" s="124"/>
      <c r="CE30" s="203"/>
      <c r="CF30" s="122"/>
      <c r="CG30" s="124"/>
      <c r="CH30" s="123"/>
      <c r="CI30" s="127"/>
      <c r="CJ30" s="292"/>
      <c r="CK30" s="293"/>
    </row>
    <row r="31" spans="1:89" s="17" customFormat="1" ht="133.5" customHeight="1" x14ac:dyDescent="0.2">
      <c r="A31" s="300" t="s">
        <v>642</v>
      </c>
      <c r="B31" s="21" t="s">
        <v>667</v>
      </c>
      <c r="C31" s="34" t="s">
        <v>743</v>
      </c>
      <c r="D31" s="35" t="s">
        <v>737</v>
      </c>
      <c r="E31" s="34" t="s">
        <v>738</v>
      </c>
      <c r="F31" s="34" t="s">
        <v>739</v>
      </c>
      <c r="G31" s="34" t="s">
        <v>741</v>
      </c>
      <c r="H31" s="36" t="s">
        <v>740</v>
      </c>
      <c r="I31" s="34" t="s">
        <v>742</v>
      </c>
      <c r="J31" s="37">
        <v>44624</v>
      </c>
      <c r="K31" s="34" t="s">
        <v>731</v>
      </c>
      <c r="L31" s="38" t="s">
        <v>744</v>
      </c>
      <c r="M31" s="244" t="s">
        <v>806</v>
      </c>
      <c r="N31" s="39" t="s">
        <v>807</v>
      </c>
      <c r="O31" s="39" t="s">
        <v>64</v>
      </c>
      <c r="P31" s="39" t="s">
        <v>339</v>
      </c>
      <c r="Q31" s="39" t="s">
        <v>818</v>
      </c>
      <c r="R31" s="39" t="s">
        <v>65</v>
      </c>
      <c r="S31" s="212" t="s">
        <v>63</v>
      </c>
      <c r="T31" s="247"/>
      <c r="U31" s="259">
        <f t="shared" si="0"/>
        <v>0</v>
      </c>
      <c r="V31" s="260">
        <f t="shared" si="1"/>
        <v>0</v>
      </c>
      <c r="W31" s="188"/>
      <c r="X31" s="259">
        <f t="shared" si="2"/>
        <v>0</v>
      </c>
      <c r="Y31" s="258">
        <f t="shared" si="3"/>
        <v>0</v>
      </c>
      <c r="Z31" s="258">
        <f t="shared" si="4"/>
        <v>0</v>
      </c>
      <c r="AA31" s="260">
        <f t="shared" si="5"/>
        <v>0</v>
      </c>
      <c r="AB31" s="190"/>
      <c r="AC31" s="259">
        <f t="shared" si="6"/>
        <v>0</v>
      </c>
      <c r="AD31" s="124"/>
      <c r="AE31" s="271"/>
      <c r="AF31" s="124"/>
      <c r="AG31" s="203"/>
      <c r="AH31" s="259">
        <f t="shared" si="7"/>
        <v>0</v>
      </c>
      <c r="AI31" s="124"/>
      <c r="AJ31" s="269"/>
      <c r="AK31" s="124"/>
      <c r="AL31" s="203"/>
      <c r="AM31" s="122"/>
      <c r="AN31" s="124"/>
      <c r="AO31" s="124"/>
      <c r="AP31" s="125"/>
      <c r="AQ31" s="190"/>
      <c r="AR31" s="259">
        <f t="shared" si="8"/>
        <v>0</v>
      </c>
      <c r="AS31" s="124"/>
      <c r="AT31" s="271"/>
      <c r="AU31" s="124"/>
      <c r="AV31" s="203"/>
      <c r="AW31" s="259">
        <f t="shared" si="9"/>
        <v>0</v>
      </c>
      <c r="AX31" s="124"/>
      <c r="AY31" s="269"/>
      <c r="AZ31" s="124"/>
      <c r="BA31" s="203"/>
      <c r="BB31" s="122"/>
      <c r="BC31" s="124"/>
      <c r="BD31" s="124"/>
      <c r="BE31" s="290"/>
      <c r="BF31" s="191"/>
      <c r="BG31" s="57">
        <f t="shared" si="10"/>
        <v>0</v>
      </c>
      <c r="BH31" s="123"/>
      <c r="BI31" s="200"/>
      <c r="BJ31" s="123"/>
      <c r="BK31" s="283"/>
      <c r="BL31" s="60">
        <f t="shared" si="11"/>
        <v>0</v>
      </c>
      <c r="BM31" s="123"/>
      <c r="BN31" s="200"/>
      <c r="BO31" s="123"/>
      <c r="BP31" s="204"/>
      <c r="BQ31" s="145"/>
      <c r="BR31" s="123"/>
      <c r="BS31" s="123"/>
      <c r="BT31" s="281"/>
      <c r="BU31" s="190"/>
      <c r="BV31" s="259">
        <f t="shared" si="12"/>
        <v>0</v>
      </c>
      <c r="BW31" s="124"/>
      <c r="BX31" s="271"/>
      <c r="BY31" s="124"/>
      <c r="BZ31" s="203"/>
      <c r="CA31" s="259">
        <f t="shared" si="13"/>
        <v>0</v>
      </c>
      <c r="CB31" s="124"/>
      <c r="CC31" s="269"/>
      <c r="CD31" s="124"/>
      <c r="CE31" s="203"/>
      <c r="CF31" s="122"/>
      <c r="CG31" s="124"/>
      <c r="CH31" s="123"/>
      <c r="CI31" s="127"/>
      <c r="CJ31" s="292"/>
      <c r="CK31" s="293"/>
    </row>
    <row r="32" spans="1:89" s="17" customFormat="1" ht="133.5" customHeight="1" x14ac:dyDescent="0.2">
      <c r="A32" s="300" t="s">
        <v>643</v>
      </c>
      <c r="B32" s="21" t="s">
        <v>644</v>
      </c>
      <c r="C32" s="85" t="s">
        <v>136</v>
      </c>
      <c r="D32" s="35" t="s">
        <v>745</v>
      </c>
      <c r="E32" s="34" t="s">
        <v>746</v>
      </c>
      <c r="F32" s="34" t="s">
        <v>747</v>
      </c>
      <c r="G32" s="34" t="s">
        <v>754</v>
      </c>
      <c r="H32" s="36" t="s">
        <v>263</v>
      </c>
      <c r="I32" s="34" t="s">
        <v>757</v>
      </c>
      <c r="J32" s="37">
        <v>44624</v>
      </c>
      <c r="K32" s="34" t="s">
        <v>731</v>
      </c>
      <c r="L32" s="38">
        <v>45383</v>
      </c>
      <c r="M32" s="244" t="s">
        <v>273</v>
      </c>
      <c r="N32" s="39" t="s">
        <v>279</v>
      </c>
      <c r="O32" s="39" t="s">
        <v>206</v>
      </c>
      <c r="P32" s="39" t="s">
        <v>207</v>
      </c>
      <c r="Q32" s="39" t="s">
        <v>206</v>
      </c>
      <c r="R32" s="39" t="s">
        <v>178</v>
      </c>
      <c r="S32" s="212" t="s">
        <v>179</v>
      </c>
      <c r="T32" s="247"/>
      <c r="U32" s="259">
        <f t="shared" si="0"/>
        <v>0</v>
      </c>
      <c r="V32" s="260">
        <f t="shared" si="1"/>
        <v>0</v>
      </c>
      <c r="W32" s="188"/>
      <c r="X32" s="259">
        <f t="shared" si="2"/>
        <v>0</v>
      </c>
      <c r="Y32" s="258">
        <f t="shared" si="3"/>
        <v>0</v>
      </c>
      <c r="Z32" s="258">
        <f t="shared" si="4"/>
        <v>0</v>
      </c>
      <c r="AA32" s="260">
        <f t="shared" si="5"/>
        <v>0</v>
      </c>
      <c r="AB32" s="190"/>
      <c r="AC32" s="259">
        <f t="shared" si="6"/>
        <v>0</v>
      </c>
      <c r="AD32" s="124"/>
      <c r="AE32" s="271"/>
      <c r="AF32" s="124"/>
      <c r="AG32" s="203"/>
      <c r="AH32" s="259">
        <f t="shared" si="7"/>
        <v>0</v>
      </c>
      <c r="AI32" s="124"/>
      <c r="AJ32" s="269"/>
      <c r="AK32" s="124"/>
      <c r="AL32" s="203"/>
      <c r="AM32" s="122"/>
      <c r="AN32" s="124"/>
      <c r="AO32" s="124"/>
      <c r="AP32" s="125"/>
      <c r="AQ32" s="190"/>
      <c r="AR32" s="259">
        <f t="shared" si="8"/>
        <v>0</v>
      </c>
      <c r="AS32" s="124"/>
      <c r="AT32" s="271"/>
      <c r="AU32" s="124"/>
      <c r="AV32" s="203"/>
      <c r="AW32" s="259">
        <f t="shared" si="9"/>
        <v>0</v>
      </c>
      <c r="AX32" s="124"/>
      <c r="AY32" s="269"/>
      <c r="AZ32" s="124"/>
      <c r="BA32" s="203"/>
      <c r="BB32" s="122"/>
      <c r="BC32" s="124"/>
      <c r="BD32" s="124"/>
      <c r="BE32" s="290"/>
      <c r="BF32" s="191"/>
      <c r="BG32" s="57">
        <f t="shared" si="10"/>
        <v>0</v>
      </c>
      <c r="BH32" s="123"/>
      <c r="BI32" s="200"/>
      <c r="BJ32" s="123"/>
      <c r="BK32" s="283"/>
      <c r="BL32" s="60">
        <f t="shared" si="11"/>
        <v>0</v>
      </c>
      <c r="BM32" s="123"/>
      <c r="BN32" s="200"/>
      <c r="BO32" s="123"/>
      <c r="BP32" s="204"/>
      <c r="BQ32" s="145"/>
      <c r="BR32" s="123"/>
      <c r="BS32" s="123"/>
      <c r="BT32" s="281"/>
      <c r="BU32" s="190"/>
      <c r="BV32" s="259">
        <f t="shared" si="12"/>
        <v>0</v>
      </c>
      <c r="BW32" s="124"/>
      <c r="BX32" s="271"/>
      <c r="BY32" s="124"/>
      <c r="BZ32" s="203"/>
      <c r="CA32" s="259">
        <f t="shared" si="13"/>
        <v>0</v>
      </c>
      <c r="CB32" s="124"/>
      <c r="CC32" s="269"/>
      <c r="CD32" s="124"/>
      <c r="CE32" s="203"/>
      <c r="CF32" s="122"/>
      <c r="CG32" s="124"/>
      <c r="CH32" s="123"/>
      <c r="CI32" s="127"/>
      <c r="CJ32" s="292"/>
      <c r="CK32" s="293"/>
    </row>
    <row r="33" spans="1:89" s="17" customFormat="1" ht="133.5" customHeight="1" x14ac:dyDescent="0.2">
      <c r="A33" s="300" t="s">
        <v>643</v>
      </c>
      <c r="B33" s="21" t="s">
        <v>645</v>
      </c>
      <c r="C33" s="85" t="s">
        <v>136</v>
      </c>
      <c r="D33" s="35" t="s">
        <v>745</v>
      </c>
      <c r="E33" s="34" t="s">
        <v>746</v>
      </c>
      <c r="F33" s="34" t="s">
        <v>748</v>
      </c>
      <c r="G33" s="34" t="s">
        <v>754</v>
      </c>
      <c r="H33" s="36" t="s">
        <v>263</v>
      </c>
      <c r="I33" s="34" t="s">
        <v>757</v>
      </c>
      <c r="J33" s="37">
        <v>44624</v>
      </c>
      <c r="K33" s="34" t="s">
        <v>731</v>
      </c>
      <c r="L33" s="38">
        <v>45383</v>
      </c>
      <c r="M33" s="244" t="s">
        <v>273</v>
      </c>
      <c r="N33" s="39" t="s">
        <v>279</v>
      </c>
      <c r="O33" s="39" t="s">
        <v>206</v>
      </c>
      <c r="P33" s="39" t="s">
        <v>207</v>
      </c>
      <c r="Q33" s="39" t="s">
        <v>206</v>
      </c>
      <c r="R33" s="39" t="s">
        <v>178</v>
      </c>
      <c r="S33" s="212" t="s">
        <v>179</v>
      </c>
      <c r="T33" s="247"/>
      <c r="U33" s="259">
        <f t="shared" si="0"/>
        <v>0</v>
      </c>
      <c r="V33" s="260">
        <f t="shared" si="1"/>
        <v>0</v>
      </c>
      <c r="W33" s="188"/>
      <c r="X33" s="259">
        <f t="shared" si="2"/>
        <v>0</v>
      </c>
      <c r="Y33" s="258">
        <f t="shared" si="3"/>
        <v>0</v>
      </c>
      <c r="Z33" s="258">
        <f t="shared" si="4"/>
        <v>0</v>
      </c>
      <c r="AA33" s="260">
        <f t="shared" si="5"/>
        <v>0</v>
      </c>
      <c r="AB33" s="190"/>
      <c r="AC33" s="259">
        <f t="shared" si="6"/>
        <v>0</v>
      </c>
      <c r="AD33" s="124"/>
      <c r="AE33" s="271"/>
      <c r="AF33" s="124"/>
      <c r="AG33" s="203"/>
      <c r="AH33" s="259">
        <f t="shared" si="7"/>
        <v>0</v>
      </c>
      <c r="AI33" s="124"/>
      <c r="AJ33" s="269"/>
      <c r="AK33" s="124"/>
      <c r="AL33" s="203"/>
      <c r="AM33" s="122"/>
      <c r="AN33" s="124"/>
      <c r="AO33" s="124"/>
      <c r="AP33" s="125"/>
      <c r="AQ33" s="190"/>
      <c r="AR33" s="259">
        <f t="shared" si="8"/>
        <v>0</v>
      </c>
      <c r="AS33" s="124"/>
      <c r="AT33" s="271"/>
      <c r="AU33" s="124"/>
      <c r="AV33" s="203"/>
      <c r="AW33" s="259">
        <f t="shared" si="9"/>
        <v>0</v>
      </c>
      <c r="AX33" s="124"/>
      <c r="AY33" s="269"/>
      <c r="AZ33" s="124"/>
      <c r="BA33" s="203"/>
      <c r="BB33" s="122"/>
      <c r="BC33" s="124"/>
      <c r="BD33" s="124"/>
      <c r="BE33" s="290"/>
      <c r="BF33" s="191"/>
      <c r="BG33" s="57">
        <f t="shared" si="10"/>
        <v>0</v>
      </c>
      <c r="BH33" s="123"/>
      <c r="BI33" s="200"/>
      <c r="BJ33" s="123"/>
      <c r="BK33" s="283"/>
      <c r="BL33" s="60">
        <f t="shared" si="11"/>
        <v>0</v>
      </c>
      <c r="BM33" s="123"/>
      <c r="BN33" s="200"/>
      <c r="BO33" s="123"/>
      <c r="BP33" s="204"/>
      <c r="BQ33" s="145"/>
      <c r="BR33" s="123"/>
      <c r="BS33" s="123"/>
      <c r="BT33" s="281"/>
      <c r="BU33" s="190"/>
      <c r="BV33" s="259">
        <f t="shared" si="12"/>
        <v>0</v>
      </c>
      <c r="BW33" s="124"/>
      <c r="BX33" s="271"/>
      <c r="BY33" s="124"/>
      <c r="BZ33" s="203"/>
      <c r="CA33" s="259">
        <f t="shared" si="13"/>
        <v>0</v>
      </c>
      <c r="CB33" s="124"/>
      <c r="CC33" s="269"/>
      <c r="CD33" s="124"/>
      <c r="CE33" s="203"/>
      <c r="CF33" s="122"/>
      <c r="CG33" s="124"/>
      <c r="CH33" s="123"/>
      <c r="CI33" s="127"/>
      <c r="CJ33" s="292"/>
      <c r="CK33" s="293"/>
    </row>
    <row r="34" spans="1:89" s="17" customFormat="1" ht="133.5" customHeight="1" x14ac:dyDescent="0.2">
      <c r="A34" s="300" t="s">
        <v>643</v>
      </c>
      <c r="B34" s="21" t="s">
        <v>646</v>
      </c>
      <c r="C34" s="85" t="s">
        <v>136</v>
      </c>
      <c r="D34" s="35" t="s">
        <v>745</v>
      </c>
      <c r="E34" s="34" t="s">
        <v>746</v>
      </c>
      <c r="F34" s="34" t="s">
        <v>755</v>
      </c>
      <c r="G34" s="34" t="s">
        <v>754</v>
      </c>
      <c r="H34" s="36" t="s">
        <v>263</v>
      </c>
      <c r="I34" s="34" t="s">
        <v>757</v>
      </c>
      <c r="J34" s="37">
        <v>44624</v>
      </c>
      <c r="K34" s="34" t="s">
        <v>731</v>
      </c>
      <c r="L34" s="38">
        <v>45383</v>
      </c>
      <c r="M34" s="244" t="s">
        <v>273</v>
      </c>
      <c r="N34" s="39" t="s">
        <v>279</v>
      </c>
      <c r="O34" s="39" t="s">
        <v>206</v>
      </c>
      <c r="P34" s="39" t="s">
        <v>207</v>
      </c>
      <c r="Q34" s="39" t="s">
        <v>206</v>
      </c>
      <c r="R34" s="39" t="s">
        <v>178</v>
      </c>
      <c r="S34" s="212" t="s">
        <v>179</v>
      </c>
      <c r="T34" s="247"/>
      <c r="U34" s="259">
        <f t="shared" si="0"/>
        <v>0</v>
      </c>
      <c r="V34" s="260">
        <f t="shared" si="1"/>
        <v>0</v>
      </c>
      <c r="W34" s="188"/>
      <c r="X34" s="259">
        <f t="shared" si="2"/>
        <v>0</v>
      </c>
      <c r="Y34" s="258">
        <f t="shared" si="3"/>
        <v>0</v>
      </c>
      <c r="Z34" s="258">
        <f t="shared" si="4"/>
        <v>0</v>
      </c>
      <c r="AA34" s="260">
        <f t="shared" si="5"/>
        <v>0</v>
      </c>
      <c r="AB34" s="190"/>
      <c r="AC34" s="259">
        <f t="shared" si="6"/>
        <v>0</v>
      </c>
      <c r="AD34" s="124"/>
      <c r="AE34" s="271"/>
      <c r="AF34" s="124"/>
      <c r="AG34" s="203"/>
      <c r="AH34" s="259">
        <f t="shared" si="7"/>
        <v>0</v>
      </c>
      <c r="AI34" s="124"/>
      <c r="AJ34" s="269"/>
      <c r="AK34" s="124"/>
      <c r="AL34" s="203"/>
      <c r="AM34" s="122"/>
      <c r="AN34" s="124"/>
      <c r="AO34" s="124"/>
      <c r="AP34" s="125"/>
      <c r="AQ34" s="190"/>
      <c r="AR34" s="259">
        <f t="shared" si="8"/>
        <v>0</v>
      </c>
      <c r="AS34" s="124"/>
      <c r="AT34" s="271"/>
      <c r="AU34" s="124"/>
      <c r="AV34" s="203"/>
      <c r="AW34" s="259">
        <f t="shared" si="9"/>
        <v>0</v>
      </c>
      <c r="AX34" s="124"/>
      <c r="AY34" s="269"/>
      <c r="AZ34" s="124"/>
      <c r="BA34" s="203"/>
      <c r="BB34" s="122"/>
      <c r="BC34" s="124"/>
      <c r="BD34" s="124"/>
      <c r="BE34" s="290"/>
      <c r="BF34" s="191"/>
      <c r="BG34" s="57">
        <f t="shared" si="10"/>
        <v>0</v>
      </c>
      <c r="BH34" s="123"/>
      <c r="BI34" s="200"/>
      <c r="BJ34" s="123"/>
      <c r="BK34" s="283"/>
      <c r="BL34" s="60">
        <f t="shared" si="11"/>
        <v>0</v>
      </c>
      <c r="BM34" s="123"/>
      <c r="BN34" s="200"/>
      <c r="BO34" s="123"/>
      <c r="BP34" s="204"/>
      <c r="BQ34" s="145"/>
      <c r="BR34" s="123"/>
      <c r="BS34" s="123"/>
      <c r="BT34" s="281"/>
      <c r="BU34" s="190"/>
      <c r="BV34" s="259">
        <f t="shared" si="12"/>
        <v>0</v>
      </c>
      <c r="BW34" s="124"/>
      <c r="BX34" s="271"/>
      <c r="BY34" s="124"/>
      <c r="BZ34" s="203"/>
      <c r="CA34" s="259">
        <f t="shared" si="13"/>
        <v>0</v>
      </c>
      <c r="CB34" s="124"/>
      <c r="CC34" s="269"/>
      <c r="CD34" s="124"/>
      <c r="CE34" s="203"/>
      <c r="CF34" s="122"/>
      <c r="CG34" s="124"/>
      <c r="CH34" s="123"/>
      <c r="CI34" s="127"/>
      <c r="CJ34" s="292"/>
      <c r="CK34" s="293"/>
    </row>
    <row r="35" spans="1:89" s="17" customFormat="1" ht="133.5" customHeight="1" x14ac:dyDescent="0.2">
      <c r="A35" s="300" t="s">
        <v>643</v>
      </c>
      <c r="B35" s="21" t="s">
        <v>647</v>
      </c>
      <c r="C35" s="85" t="s">
        <v>136</v>
      </c>
      <c r="D35" s="35" t="s">
        <v>745</v>
      </c>
      <c r="E35" s="34" t="s">
        <v>746</v>
      </c>
      <c r="F35" s="34" t="s">
        <v>756</v>
      </c>
      <c r="G35" s="34" t="s">
        <v>754</v>
      </c>
      <c r="H35" s="36" t="s">
        <v>263</v>
      </c>
      <c r="I35" s="34" t="s">
        <v>757</v>
      </c>
      <c r="J35" s="37">
        <v>44624</v>
      </c>
      <c r="K35" s="34" t="s">
        <v>731</v>
      </c>
      <c r="L35" s="38">
        <v>45383</v>
      </c>
      <c r="M35" s="244" t="s">
        <v>273</v>
      </c>
      <c r="N35" s="39" t="s">
        <v>279</v>
      </c>
      <c r="O35" s="39" t="s">
        <v>206</v>
      </c>
      <c r="P35" s="39" t="s">
        <v>207</v>
      </c>
      <c r="Q35" s="39" t="s">
        <v>206</v>
      </c>
      <c r="R35" s="39" t="s">
        <v>178</v>
      </c>
      <c r="S35" s="212" t="s">
        <v>179</v>
      </c>
      <c r="T35" s="247"/>
      <c r="U35" s="259">
        <f t="shared" si="0"/>
        <v>0</v>
      </c>
      <c r="V35" s="260">
        <f t="shared" si="1"/>
        <v>0</v>
      </c>
      <c r="W35" s="188"/>
      <c r="X35" s="259">
        <f t="shared" si="2"/>
        <v>0</v>
      </c>
      <c r="Y35" s="258">
        <f t="shared" si="3"/>
        <v>0</v>
      </c>
      <c r="Z35" s="258">
        <f t="shared" si="4"/>
        <v>0</v>
      </c>
      <c r="AA35" s="260">
        <f t="shared" si="5"/>
        <v>0</v>
      </c>
      <c r="AB35" s="190"/>
      <c r="AC35" s="259">
        <f t="shared" si="6"/>
        <v>0</v>
      </c>
      <c r="AD35" s="124"/>
      <c r="AE35" s="271"/>
      <c r="AF35" s="124"/>
      <c r="AG35" s="203"/>
      <c r="AH35" s="259">
        <f t="shared" si="7"/>
        <v>0</v>
      </c>
      <c r="AI35" s="124"/>
      <c r="AJ35" s="269"/>
      <c r="AK35" s="124"/>
      <c r="AL35" s="203"/>
      <c r="AM35" s="122"/>
      <c r="AN35" s="124"/>
      <c r="AO35" s="124"/>
      <c r="AP35" s="125"/>
      <c r="AQ35" s="190"/>
      <c r="AR35" s="259">
        <f t="shared" si="8"/>
        <v>0</v>
      </c>
      <c r="AS35" s="124"/>
      <c r="AT35" s="271"/>
      <c r="AU35" s="124"/>
      <c r="AV35" s="203"/>
      <c r="AW35" s="259">
        <f t="shared" si="9"/>
        <v>0</v>
      </c>
      <c r="AX35" s="124"/>
      <c r="AY35" s="269"/>
      <c r="AZ35" s="124"/>
      <c r="BA35" s="203"/>
      <c r="BB35" s="122"/>
      <c r="BC35" s="124"/>
      <c r="BD35" s="124"/>
      <c r="BE35" s="290"/>
      <c r="BF35" s="191"/>
      <c r="BG35" s="57">
        <f t="shared" si="10"/>
        <v>0</v>
      </c>
      <c r="BH35" s="123"/>
      <c r="BI35" s="200"/>
      <c r="BJ35" s="123"/>
      <c r="BK35" s="283"/>
      <c r="BL35" s="60">
        <f t="shared" si="11"/>
        <v>0</v>
      </c>
      <c r="BM35" s="123"/>
      <c r="BN35" s="200"/>
      <c r="BO35" s="123"/>
      <c r="BP35" s="204"/>
      <c r="BQ35" s="145"/>
      <c r="BR35" s="123"/>
      <c r="BS35" s="123"/>
      <c r="BT35" s="281"/>
      <c r="BU35" s="190"/>
      <c r="BV35" s="259">
        <f t="shared" si="12"/>
        <v>0</v>
      </c>
      <c r="BW35" s="124"/>
      <c r="BX35" s="271"/>
      <c r="BY35" s="124"/>
      <c r="BZ35" s="203"/>
      <c r="CA35" s="259">
        <f t="shared" si="13"/>
        <v>0</v>
      </c>
      <c r="CB35" s="124"/>
      <c r="CC35" s="269"/>
      <c r="CD35" s="124"/>
      <c r="CE35" s="203"/>
      <c r="CF35" s="122"/>
      <c r="CG35" s="124"/>
      <c r="CH35" s="123"/>
      <c r="CI35" s="127"/>
      <c r="CJ35" s="292"/>
      <c r="CK35" s="293"/>
    </row>
    <row r="36" spans="1:89" s="17" customFormat="1" ht="133.5" customHeight="1" x14ac:dyDescent="0.2">
      <c r="A36" s="300" t="s">
        <v>643</v>
      </c>
      <c r="B36" s="21" t="s">
        <v>648</v>
      </c>
      <c r="C36" s="85" t="s">
        <v>136</v>
      </c>
      <c r="D36" s="35" t="s">
        <v>745</v>
      </c>
      <c r="E36" s="34" t="s">
        <v>746</v>
      </c>
      <c r="F36" s="34" t="s">
        <v>749</v>
      </c>
      <c r="G36" s="34" t="s">
        <v>754</v>
      </c>
      <c r="H36" s="36" t="s">
        <v>263</v>
      </c>
      <c r="I36" s="34" t="s">
        <v>757</v>
      </c>
      <c r="J36" s="37">
        <v>44624</v>
      </c>
      <c r="K36" s="34" t="s">
        <v>731</v>
      </c>
      <c r="L36" s="38">
        <v>45383</v>
      </c>
      <c r="M36" s="244" t="s">
        <v>273</v>
      </c>
      <c r="N36" s="39" t="s">
        <v>279</v>
      </c>
      <c r="O36" s="39" t="s">
        <v>206</v>
      </c>
      <c r="P36" s="39" t="s">
        <v>207</v>
      </c>
      <c r="Q36" s="39" t="s">
        <v>206</v>
      </c>
      <c r="R36" s="39" t="s">
        <v>178</v>
      </c>
      <c r="S36" s="212" t="s">
        <v>179</v>
      </c>
      <c r="T36" s="247"/>
      <c r="U36" s="259">
        <f t="shared" si="0"/>
        <v>0</v>
      </c>
      <c r="V36" s="260">
        <f t="shared" si="1"/>
        <v>0</v>
      </c>
      <c r="W36" s="188"/>
      <c r="X36" s="259">
        <f t="shared" si="2"/>
        <v>0</v>
      </c>
      <c r="Y36" s="258">
        <f t="shared" si="3"/>
        <v>0</v>
      </c>
      <c r="Z36" s="258">
        <f t="shared" si="4"/>
        <v>0</v>
      </c>
      <c r="AA36" s="260">
        <f t="shared" si="5"/>
        <v>0</v>
      </c>
      <c r="AB36" s="190"/>
      <c r="AC36" s="259">
        <f t="shared" si="6"/>
        <v>0</v>
      </c>
      <c r="AD36" s="124"/>
      <c r="AE36" s="271"/>
      <c r="AF36" s="124"/>
      <c r="AG36" s="203"/>
      <c r="AH36" s="259">
        <f t="shared" si="7"/>
        <v>0</v>
      </c>
      <c r="AI36" s="124"/>
      <c r="AJ36" s="269"/>
      <c r="AK36" s="124"/>
      <c r="AL36" s="203"/>
      <c r="AM36" s="122"/>
      <c r="AN36" s="124"/>
      <c r="AO36" s="124"/>
      <c r="AP36" s="125"/>
      <c r="AQ36" s="190"/>
      <c r="AR36" s="259">
        <f t="shared" si="8"/>
        <v>0</v>
      </c>
      <c r="AS36" s="124"/>
      <c r="AT36" s="271"/>
      <c r="AU36" s="124"/>
      <c r="AV36" s="203"/>
      <c r="AW36" s="259">
        <f t="shared" si="9"/>
        <v>0</v>
      </c>
      <c r="AX36" s="124"/>
      <c r="AY36" s="269"/>
      <c r="AZ36" s="124"/>
      <c r="BA36" s="203"/>
      <c r="BB36" s="122"/>
      <c r="BC36" s="124"/>
      <c r="BD36" s="124"/>
      <c r="BE36" s="290"/>
      <c r="BF36" s="191"/>
      <c r="BG36" s="57">
        <f t="shared" si="10"/>
        <v>0</v>
      </c>
      <c r="BH36" s="123"/>
      <c r="BI36" s="200"/>
      <c r="BJ36" s="123"/>
      <c r="BK36" s="283"/>
      <c r="BL36" s="60">
        <f t="shared" si="11"/>
        <v>0</v>
      </c>
      <c r="BM36" s="123"/>
      <c r="BN36" s="200"/>
      <c r="BO36" s="123"/>
      <c r="BP36" s="204"/>
      <c r="BQ36" s="145"/>
      <c r="BR36" s="123"/>
      <c r="BS36" s="123"/>
      <c r="BT36" s="281"/>
      <c r="BU36" s="190"/>
      <c r="BV36" s="259">
        <f t="shared" si="12"/>
        <v>0</v>
      </c>
      <c r="BW36" s="124"/>
      <c r="BX36" s="271"/>
      <c r="BY36" s="124"/>
      <c r="BZ36" s="203"/>
      <c r="CA36" s="259">
        <f t="shared" si="13"/>
        <v>0</v>
      </c>
      <c r="CB36" s="124"/>
      <c r="CC36" s="269"/>
      <c r="CD36" s="124"/>
      <c r="CE36" s="203"/>
      <c r="CF36" s="122"/>
      <c r="CG36" s="124"/>
      <c r="CH36" s="123"/>
      <c r="CI36" s="127"/>
      <c r="CJ36" s="292"/>
      <c r="CK36" s="293"/>
    </row>
    <row r="37" spans="1:89" s="17" customFormat="1" ht="133.5" customHeight="1" x14ac:dyDescent="0.2">
      <c r="A37" s="300" t="s">
        <v>643</v>
      </c>
      <c r="B37" s="21" t="s">
        <v>649</v>
      </c>
      <c r="C37" s="85" t="s">
        <v>136</v>
      </c>
      <c r="D37" s="35" t="s">
        <v>745</v>
      </c>
      <c r="E37" s="34" t="s">
        <v>746</v>
      </c>
      <c r="F37" s="34" t="s">
        <v>751</v>
      </c>
      <c r="G37" s="34" t="s">
        <v>754</v>
      </c>
      <c r="H37" s="36" t="s">
        <v>263</v>
      </c>
      <c r="I37" s="34" t="s">
        <v>757</v>
      </c>
      <c r="J37" s="37">
        <v>44624</v>
      </c>
      <c r="K37" s="34" t="s">
        <v>731</v>
      </c>
      <c r="L37" s="38">
        <v>45383</v>
      </c>
      <c r="M37" s="244" t="s">
        <v>273</v>
      </c>
      <c r="N37" s="39" t="s">
        <v>279</v>
      </c>
      <c r="O37" s="39" t="s">
        <v>206</v>
      </c>
      <c r="P37" s="39" t="s">
        <v>207</v>
      </c>
      <c r="Q37" s="39" t="s">
        <v>206</v>
      </c>
      <c r="R37" s="39" t="s">
        <v>178</v>
      </c>
      <c r="S37" s="212" t="s">
        <v>179</v>
      </c>
      <c r="T37" s="247"/>
      <c r="U37" s="259">
        <f t="shared" si="0"/>
        <v>0</v>
      </c>
      <c r="V37" s="260">
        <f t="shared" si="1"/>
        <v>0</v>
      </c>
      <c r="W37" s="188"/>
      <c r="X37" s="259">
        <f t="shared" si="2"/>
        <v>0</v>
      </c>
      <c r="Y37" s="258">
        <f t="shared" si="3"/>
        <v>0</v>
      </c>
      <c r="Z37" s="258">
        <f t="shared" si="4"/>
        <v>0</v>
      </c>
      <c r="AA37" s="260">
        <f t="shared" si="5"/>
        <v>0</v>
      </c>
      <c r="AB37" s="190"/>
      <c r="AC37" s="259">
        <f t="shared" si="6"/>
        <v>0</v>
      </c>
      <c r="AD37" s="124"/>
      <c r="AE37" s="271"/>
      <c r="AF37" s="124"/>
      <c r="AG37" s="203"/>
      <c r="AH37" s="259">
        <f t="shared" si="7"/>
        <v>0</v>
      </c>
      <c r="AI37" s="124"/>
      <c r="AJ37" s="269"/>
      <c r="AK37" s="124"/>
      <c r="AL37" s="203"/>
      <c r="AM37" s="122"/>
      <c r="AN37" s="124"/>
      <c r="AO37" s="124"/>
      <c r="AP37" s="125"/>
      <c r="AQ37" s="190"/>
      <c r="AR37" s="259">
        <f t="shared" si="8"/>
        <v>0</v>
      </c>
      <c r="AS37" s="124"/>
      <c r="AT37" s="271"/>
      <c r="AU37" s="124"/>
      <c r="AV37" s="203"/>
      <c r="AW37" s="259">
        <f t="shared" si="9"/>
        <v>0</v>
      </c>
      <c r="AX37" s="124"/>
      <c r="AY37" s="269"/>
      <c r="AZ37" s="124"/>
      <c r="BA37" s="203"/>
      <c r="BB37" s="122"/>
      <c r="BC37" s="124"/>
      <c r="BD37" s="124"/>
      <c r="BE37" s="290"/>
      <c r="BF37" s="191"/>
      <c r="BG37" s="57">
        <f t="shared" si="10"/>
        <v>0</v>
      </c>
      <c r="BH37" s="123"/>
      <c r="BI37" s="200"/>
      <c r="BJ37" s="123"/>
      <c r="BK37" s="283"/>
      <c r="BL37" s="60">
        <f t="shared" si="11"/>
        <v>0</v>
      </c>
      <c r="BM37" s="123"/>
      <c r="BN37" s="200"/>
      <c r="BO37" s="123"/>
      <c r="BP37" s="204"/>
      <c r="BQ37" s="145"/>
      <c r="BR37" s="123"/>
      <c r="BS37" s="123"/>
      <c r="BT37" s="281"/>
      <c r="BU37" s="190"/>
      <c r="BV37" s="259">
        <f t="shared" si="12"/>
        <v>0</v>
      </c>
      <c r="BW37" s="124"/>
      <c r="BX37" s="271"/>
      <c r="BY37" s="124"/>
      <c r="BZ37" s="203"/>
      <c r="CA37" s="259">
        <f t="shared" si="13"/>
        <v>0</v>
      </c>
      <c r="CB37" s="124"/>
      <c r="CC37" s="269"/>
      <c r="CD37" s="124"/>
      <c r="CE37" s="203"/>
      <c r="CF37" s="122"/>
      <c r="CG37" s="124"/>
      <c r="CH37" s="123"/>
      <c r="CI37" s="127"/>
      <c r="CJ37" s="292"/>
      <c r="CK37" s="293"/>
    </row>
    <row r="38" spans="1:89" s="17" customFormat="1" ht="133.5" customHeight="1" x14ac:dyDescent="0.2">
      <c r="A38" s="300" t="s">
        <v>643</v>
      </c>
      <c r="B38" s="21" t="s">
        <v>650</v>
      </c>
      <c r="C38" s="85" t="s">
        <v>136</v>
      </c>
      <c r="D38" s="35" t="s">
        <v>745</v>
      </c>
      <c r="E38" s="34" t="s">
        <v>746</v>
      </c>
      <c r="F38" s="34" t="s">
        <v>750</v>
      </c>
      <c r="G38" s="34" t="s">
        <v>754</v>
      </c>
      <c r="H38" s="36" t="s">
        <v>263</v>
      </c>
      <c r="I38" s="34" t="s">
        <v>757</v>
      </c>
      <c r="J38" s="37">
        <v>44624</v>
      </c>
      <c r="K38" s="34" t="s">
        <v>731</v>
      </c>
      <c r="L38" s="38">
        <v>45383</v>
      </c>
      <c r="M38" s="244" t="s">
        <v>273</v>
      </c>
      <c r="N38" s="39" t="s">
        <v>279</v>
      </c>
      <c r="O38" s="39" t="s">
        <v>206</v>
      </c>
      <c r="P38" s="39" t="s">
        <v>207</v>
      </c>
      <c r="Q38" s="39" t="s">
        <v>206</v>
      </c>
      <c r="R38" s="39" t="s">
        <v>178</v>
      </c>
      <c r="S38" s="212" t="s">
        <v>179</v>
      </c>
      <c r="T38" s="247"/>
      <c r="U38" s="259">
        <f t="shared" si="0"/>
        <v>0</v>
      </c>
      <c r="V38" s="260">
        <f t="shared" si="1"/>
        <v>0</v>
      </c>
      <c r="W38" s="188"/>
      <c r="X38" s="259">
        <f t="shared" si="2"/>
        <v>0</v>
      </c>
      <c r="Y38" s="258">
        <f t="shared" si="3"/>
        <v>0</v>
      </c>
      <c r="Z38" s="258">
        <f t="shared" si="4"/>
        <v>0</v>
      </c>
      <c r="AA38" s="260">
        <f t="shared" si="5"/>
        <v>0</v>
      </c>
      <c r="AB38" s="190"/>
      <c r="AC38" s="259">
        <f t="shared" si="6"/>
        <v>0</v>
      </c>
      <c r="AD38" s="124"/>
      <c r="AE38" s="271"/>
      <c r="AF38" s="124"/>
      <c r="AG38" s="203"/>
      <c r="AH38" s="259">
        <f t="shared" si="7"/>
        <v>0</v>
      </c>
      <c r="AI38" s="124"/>
      <c r="AJ38" s="269"/>
      <c r="AK38" s="124"/>
      <c r="AL38" s="203"/>
      <c r="AM38" s="122"/>
      <c r="AN38" s="124"/>
      <c r="AO38" s="124"/>
      <c r="AP38" s="125"/>
      <c r="AQ38" s="190"/>
      <c r="AR38" s="259">
        <f t="shared" si="8"/>
        <v>0</v>
      </c>
      <c r="AS38" s="124"/>
      <c r="AT38" s="271"/>
      <c r="AU38" s="124"/>
      <c r="AV38" s="203"/>
      <c r="AW38" s="259">
        <f t="shared" si="9"/>
        <v>0</v>
      </c>
      <c r="AX38" s="124"/>
      <c r="AY38" s="269"/>
      <c r="AZ38" s="124"/>
      <c r="BA38" s="203"/>
      <c r="BB38" s="122"/>
      <c r="BC38" s="124"/>
      <c r="BD38" s="124"/>
      <c r="BE38" s="290"/>
      <c r="BF38" s="191"/>
      <c r="BG38" s="57">
        <f t="shared" si="10"/>
        <v>0</v>
      </c>
      <c r="BH38" s="123"/>
      <c r="BI38" s="200"/>
      <c r="BJ38" s="123"/>
      <c r="BK38" s="283"/>
      <c r="BL38" s="60">
        <f t="shared" si="11"/>
        <v>0</v>
      </c>
      <c r="BM38" s="123"/>
      <c r="BN38" s="200"/>
      <c r="BO38" s="123"/>
      <c r="BP38" s="204"/>
      <c r="BQ38" s="145"/>
      <c r="BR38" s="123"/>
      <c r="BS38" s="123"/>
      <c r="BT38" s="281"/>
      <c r="BU38" s="190"/>
      <c r="BV38" s="259">
        <f t="shared" si="12"/>
        <v>0</v>
      </c>
      <c r="BW38" s="124"/>
      <c r="BX38" s="271"/>
      <c r="BY38" s="124"/>
      <c r="BZ38" s="203"/>
      <c r="CA38" s="259">
        <f t="shared" si="13"/>
        <v>0</v>
      </c>
      <c r="CB38" s="124"/>
      <c r="CC38" s="269"/>
      <c r="CD38" s="124"/>
      <c r="CE38" s="203"/>
      <c r="CF38" s="122"/>
      <c r="CG38" s="124"/>
      <c r="CH38" s="123"/>
      <c r="CI38" s="127"/>
      <c r="CJ38" s="292"/>
      <c r="CK38" s="293"/>
    </row>
    <row r="39" spans="1:89" s="17" customFormat="1" ht="133.5" customHeight="1" x14ac:dyDescent="0.2">
      <c r="A39" s="300" t="s">
        <v>643</v>
      </c>
      <c r="B39" s="21" t="s">
        <v>651</v>
      </c>
      <c r="C39" s="85" t="s">
        <v>136</v>
      </c>
      <c r="D39" s="35" t="s">
        <v>745</v>
      </c>
      <c r="E39" s="34" t="s">
        <v>746</v>
      </c>
      <c r="F39" s="34" t="s">
        <v>753</v>
      </c>
      <c r="G39" s="34" t="s">
        <v>754</v>
      </c>
      <c r="H39" s="36" t="s">
        <v>263</v>
      </c>
      <c r="I39" s="34" t="s">
        <v>757</v>
      </c>
      <c r="J39" s="37">
        <v>44624</v>
      </c>
      <c r="K39" s="34" t="s">
        <v>731</v>
      </c>
      <c r="L39" s="38">
        <v>45383</v>
      </c>
      <c r="M39" s="244" t="s">
        <v>273</v>
      </c>
      <c r="N39" s="39" t="s">
        <v>279</v>
      </c>
      <c r="O39" s="39" t="s">
        <v>206</v>
      </c>
      <c r="P39" s="39" t="s">
        <v>207</v>
      </c>
      <c r="Q39" s="39" t="s">
        <v>206</v>
      </c>
      <c r="R39" s="39" t="s">
        <v>178</v>
      </c>
      <c r="S39" s="212" t="s">
        <v>179</v>
      </c>
      <c r="T39" s="247"/>
      <c r="U39" s="259">
        <f t="shared" si="0"/>
        <v>0</v>
      </c>
      <c r="V39" s="260">
        <f t="shared" si="1"/>
        <v>0</v>
      </c>
      <c r="W39" s="188"/>
      <c r="X39" s="259">
        <f t="shared" si="2"/>
        <v>0</v>
      </c>
      <c r="Y39" s="258">
        <f t="shared" si="3"/>
        <v>0</v>
      </c>
      <c r="Z39" s="258">
        <f t="shared" si="4"/>
        <v>0</v>
      </c>
      <c r="AA39" s="260">
        <f t="shared" si="5"/>
        <v>0</v>
      </c>
      <c r="AB39" s="190"/>
      <c r="AC39" s="259">
        <f t="shared" si="6"/>
        <v>0</v>
      </c>
      <c r="AD39" s="124"/>
      <c r="AE39" s="271"/>
      <c r="AF39" s="124"/>
      <c r="AG39" s="203"/>
      <c r="AH39" s="259">
        <f t="shared" si="7"/>
        <v>0</v>
      </c>
      <c r="AI39" s="124"/>
      <c r="AJ39" s="269"/>
      <c r="AK39" s="124"/>
      <c r="AL39" s="203"/>
      <c r="AM39" s="122"/>
      <c r="AN39" s="124"/>
      <c r="AO39" s="124"/>
      <c r="AP39" s="125"/>
      <c r="AQ39" s="190"/>
      <c r="AR39" s="259">
        <f t="shared" si="8"/>
        <v>0</v>
      </c>
      <c r="AS39" s="124"/>
      <c r="AT39" s="271"/>
      <c r="AU39" s="124"/>
      <c r="AV39" s="203"/>
      <c r="AW39" s="259">
        <f t="shared" si="9"/>
        <v>0</v>
      </c>
      <c r="AX39" s="124"/>
      <c r="AY39" s="269"/>
      <c r="AZ39" s="124"/>
      <c r="BA39" s="203"/>
      <c r="BB39" s="122"/>
      <c r="BC39" s="124"/>
      <c r="BD39" s="124"/>
      <c r="BE39" s="290"/>
      <c r="BF39" s="191"/>
      <c r="BG39" s="57">
        <f t="shared" si="10"/>
        <v>0</v>
      </c>
      <c r="BH39" s="123"/>
      <c r="BI39" s="200"/>
      <c r="BJ39" s="123"/>
      <c r="BK39" s="283"/>
      <c r="BL39" s="60">
        <f t="shared" si="11"/>
        <v>0</v>
      </c>
      <c r="BM39" s="123"/>
      <c r="BN39" s="200"/>
      <c r="BO39" s="123"/>
      <c r="BP39" s="204"/>
      <c r="BQ39" s="145"/>
      <c r="BR39" s="123"/>
      <c r="BS39" s="123"/>
      <c r="BT39" s="281"/>
      <c r="BU39" s="190"/>
      <c r="BV39" s="259">
        <f t="shared" si="12"/>
        <v>0</v>
      </c>
      <c r="BW39" s="124"/>
      <c r="BX39" s="271"/>
      <c r="BY39" s="124"/>
      <c r="BZ39" s="203"/>
      <c r="CA39" s="259">
        <f t="shared" si="13"/>
        <v>0</v>
      </c>
      <c r="CB39" s="124"/>
      <c r="CC39" s="269"/>
      <c r="CD39" s="124"/>
      <c r="CE39" s="203"/>
      <c r="CF39" s="122"/>
      <c r="CG39" s="124"/>
      <c r="CH39" s="123"/>
      <c r="CI39" s="127"/>
      <c r="CJ39" s="292"/>
      <c r="CK39" s="293"/>
    </row>
    <row r="40" spans="1:89" s="17" customFormat="1" ht="133.5" customHeight="1" x14ac:dyDescent="0.2">
      <c r="A40" s="300" t="s">
        <v>643</v>
      </c>
      <c r="B40" s="21" t="s">
        <v>652</v>
      </c>
      <c r="C40" s="85" t="s">
        <v>136</v>
      </c>
      <c r="D40" s="35" t="s">
        <v>745</v>
      </c>
      <c r="E40" s="34" t="s">
        <v>746</v>
      </c>
      <c r="F40" s="34" t="s">
        <v>752</v>
      </c>
      <c r="G40" s="34" t="s">
        <v>754</v>
      </c>
      <c r="H40" s="36" t="s">
        <v>263</v>
      </c>
      <c r="I40" s="34" t="s">
        <v>757</v>
      </c>
      <c r="J40" s="37">
        <v>44624</v>
      </c>
      <c r="K40" s="34" t="s">
        <v>731</v>
      </c>
      <c r="L40" s="38">
        <v>45383</v>
      </c>
      <c r="M40" s="244" t="s">
        <v>273</v>
      </c>
      <c r="N40" s="39" t="s">
        <v>279</v>
      </c>
      <c r="O40" s="39" t="s">
        <v>206</v>
      </c>
      <c r="P40" s="39" t="s">
        <v>207</v>
      </c>
      <c r="Q40" s="39" t="s">
        <v>206</v>
      </c>
      <c r="R40" s="39" t="s">
        <v>178</v>
      </c>
      <c r="S40" s="212" t="s">
        <v>179</v>
      </c>
      <c r="T40" s="247"/>
      <c r="U40" s="259">
        <f t="shared" si="0"/>
        <v>0</v>
      </c>
      <c r="V40" s="260">
        <f t="shared" si="1"/>
        <v>0</v>
      </c>
      <c r="W40" s="188"/>
      <c r="X40" s="259">
        <f t="shared" si="2"/>
        <v>0</v>
      </c>
      <c r="Y40" s="258">
        <f t="shared" si="3"/>
        <v>0</v>
      </c>
      <c r="Z40" s="258">
        <f t="shared" si="4"/>
        <v>0</v>
      </c>
      <c r="AA40" s="260">
        <f t="shared" si="5"/>
        <v>0</v>
      </c>
      <c r="AB40" s="190"/>
      <c r="AC40" s="259">
        <f t="shared" si="6"/>
        <v>0</v>
      </c>
      <c r="AD40" s="124"/>
      <c r="AE40" s="271"/>
      <c r="AF40" s="124"/>
      <c r="AG40" s="203"/>
      <c r="AH40" s="259">
        <f t="shared" si="7"/>
        <v>0</v>
      </c>
      <c r="AI40" s="124"/>
      <c r="AJ40" s="269"/>
      <c r="AK40" s="124"/>
      <c r="AL40" s="203"/>
      <c r="AM40" s="122"/>
      <c r="AN40" s="124"/>
      <c r="AO40" s="124"/>
      <c r="AP40" s="125"/>
      <c r="AQ40" s="190"/>
      <c r="AR40" s="259">
        <f t="shared" si="8"/>
        <v>0</v>
      </c>
      <c r="AS40" s="124"/>
      <c r="AT40" s="271"/>
      <c r="AU40" s="124"/>
      <c r="AV40" s="203"/>
      <c r="AW40" s="259">
        <f t="shared" si="9"/>
        <v>0</v>
      </c>
      <c r="AX40" s="124"/>
      <c r="AY40" s="269"/>
      <c r="AZ40" s="124"/>
      <c r="BA40" s="203"/>
      <c r="BB40" s="122"/>
      <c r="BC40" s="124"/>
      <c r="BD40" s="124"/>
      <c r="BE40" s="290"/>
      <c r="BF40" s="191"/>
      <c r="BG40" s="57">
        <f t="shared" si="10"/>
        <v>0</v>
      </c>
      <c r="BH40" s="123"/>
      <c r="BI40" s="200"/>
      <c r="BJ40" s="123"/>
      <c r="BK40" s="283"/>
      <c r="BL40" s="60">
        <f t="shared" si="11"/>
        <v>0</v>
      </c>
      <c r="BM40" s="123"/>
      <c r="BN40" s="200"/>
      <c r="BO40" s="123"/>
      <c r="BP40" s="204"/>
      <c r="BQ40" s="145"/>
      <c r="BR40" s="123"/>
      <c r="BS40" s="123"/>
      <c r="BT40" s="281"/>
      <c r="BU40" s="190"/>
      <c r="BV40" s="259">
        <f t="shared" si="12"/>
        <v>0</v>
      </c>
      <c r="BW40" s="124"/>
      <c r="BX40" s="271"/>
      <c r="BY40" s="124"/>
      <c r="BZ40" s="203"/>
      <c r="CA40" s="259">
        <f t="shared" si="13"/>
        <v>0</v>
      </c>
      <c r="CB40" s="124"/>
      <c r="CC40" s="269"/>
      <c r="CD40" s="124"/>
      <c r="CE40" s="203"/>
      <c r="CF40" s="122"/>
      <c r="CG40" s="124"/>
      <c r="CH40" s="123"/>
      <c r="CI40" s="127"/>
      <c r="CJ40" s="292"/>
      <c r="CK40" s="293"/>
    </row>
    <row r="41" spans="1:89" s="17" customFormat="1" ht="133.5" customHeight="1" x14ac:dyDescent="0.2">
      <c r="A41" s="300" t="s">
        <v>653</v>
      </c>
      <c r="B41" s="21" t="s">
        <v>654</v>
      </c>
      <c r="C41" s="85" t="s">
        <v>136</v>
      </c>
      <c r="D41" s="35" t="s">
        <v>758</v>
      </c>
      <c r="E41" s="34" t="s">
        <v>759</v>
      </c>
      <c r="F41" s="34" t="s">
        <v>845</v>
      </c>
      <c r="G41" s="34" t="s">
        <v>761</v>
      </c>
      <c r="H41" s="36" t="s">
        <v>263</v>
      </c>
      <c r="I41" s="34" t="s">
        <v>757</v>
      </c>
      <c r="J41" s="37">
        <v>44624</v>
      </c>
      <c r="K41" s="34" t="s">
        <v>731</v>
      </c>
      <c r="L41" s="38">
        <v>45383</v>
      </c>
      <c r="M41" s="244" t="s">
        <v>273</v>
      </c>
      <c r="N41" s="39" t="s">
        <v>279</v>
      </c>
      <c r="O41" s="39" t="s">
        <v>206</v>
      </c>
      <c r="P41" s="39" t="s">
        <v>207</v>
      </c>
      <c r="Q41" s="39" t="s">
        <v>206</v>
      </c>
      <c r="R41" s="39" t="s">
        <v>178</v>
      </c>
      <c r="S41" s="212" t="s">
        <v>179</v>
      </c>
      <c r="T41" s="247"/>
      <c r="U41" s="259">
        <f t="shared" si="0"/>
        <v>0</v>
      </c>
      <c r="V41" s="260">
        <f t="shared" si="1"/>
        <v>0</v>
      </c>
      <c r="W41" s="188"/>
      <c r="X41" s="259">
        <f t="shared" si="2"/>
        <v>0</v>
      </c>
      <c r="Y41" s="258">
        <f t="shared" si="3"/>
        <v>0</v>
      </c>
      <c r="Z41" s="258">
        <f t="shared" si="4"/>
        <v>0</v>
      </c>
      <c r="AA41" s="260">
        <f t="shared" si="5"/>
        <v>0</v>
      </c>
      <c r="AB41" s="190"/>
      <c r="AC41" s="259">
        <f t="shared" si="6"/>
        <v>0</v>
      </c>
      <c r="AD41" s="124"/>
      <c r="AE41" s="271"/>
      <c r="AF41" s="124"/>
      <c r="AG41" s="203"/>
      <c r="AH41" s="259">
        <f t="shared" si="7"/>
        <v>0</v>
      </c>
      <c r="AI41" s="124"/>
      <c r="AJ41" s="269"/>
      <c r="AK41" s="124"/>
      <c r="AL41" s="203"/>
      <c r="AM41" s="122"/>
      <c r="AN41" s="124"/>
      <c r="AO41" s="124"/>
      <c r="AP41" s="125"/>
      <c r="AQ41" s="190"/>
      <c r="AR41" s="259">
        <f t="shared" si="8"/>
        <v>0</v>
      </c>
      <c r="AS41" s="124"/>
      <c r="AT41" s="271"/>
      <c r="AU41" s="124"/>
      <c r="AV41" s="203"/>
      <c r="AW41" s="259">
        <f t="shared" si="9"/>
        <v>0</v>
      </c>
      <c r="AX41" s="124"/>
      <c r="AY41" s="269"/>
      <c r="AZ41" s="124"/>
      <c r="BA41" s="203"/>
      <c r="BB41" s="122"/>
      <c r="BC41" s="124"/>
      <c r="BD41" s="124"/>
      <c r="BE41" s="290"/>
      <c r="BF41" s="191"/>
      <c r="BG41" s="57">
        <f t="shared" si="10"/>
        <v>0</v>
      </c>
      <c r="BH41" s="123"/>
      <c r="BI41" s="200"/>
      <c r="BJ41" s="123"/>
      <c r="BK41" s="283"/>
      <c r="BL41" s="60">
        <f t="shared" si="11"/>
        <v>0</v>
      </c>
      <c r="BM41" s="123"/>
      <c r="BN41" s="200"/>
      <c r="BO41" s="123"/>
      <c r="BP41" s="204"/>
      <c r="BQ41" s="145"/>
      <c r="BR41" s="123"/>
      <c r="BS41" s="123"/>
      <c r="BT41" s="281"/>
      <c r="BU41" s="190"/>
      <c r="BV41" s="259">
        <f t="shared" si="12"/>
        <v>0</v>
      </c>
      <c r="BW41" s="124"/>
      <c r="BX41" s="271"/>
      <c r="BY41" s="124"/>
      <c r="BZ41" s="203"/>
      <c r="CA41" s="259">
        <f t="shared" si="13"/>
        <v>0</v>
      </c>
      <c r="CB41" s="124"/>
      <c r="CC41" s="269"/>
      <c r="CD41" s="124"/>
      <c r="CE41" s="203"/>
      <c r="CF41" s="122"/>
      <c r="CG41" s="124"/>
      <c r="CH41" s="123"/>
      <c r="CI41" s="127"/>
      <c r="CJ41" s="292"/>
      <c r="CK41" s="293"/>
    </row>
    <row r="42" spans="1:89" s="17" customFormat="1" ht="133.5" customHeight="1" x14ac:dyDescent="0.2">
      <c r="A42" s="300" t="s">
        <v>653</v>
      </c>
      <c r="B42" s="21" t="s">
        <v>655</v>
      </c>
      <c r="C42" s="85" t="s">
        <v>136</v>
      </c>
      <c r="D42" s="35" t="s">
        <v>758</v>
      </c>
      <c r="E42" s="34" t="s">
        <v>759</v>
      </c>
      <c r="F42" s="34" t="s">
        <v>901</v>
      </c>
      <c r="G42" s="34" t="s">
        <v>761</v>
      </c>
      <c r="H42" s="36" t="s">
        <v>265</v>
      </c>
      <c r="I42" s="34" t="s">
        <v>757</v>
      </c>
      <c r="J42" s="37">
        <v>44624</v>
      </c>
      <c r="K42" s="34" t="s">
        <v>731</v>
      </c>
      <c r="L42" s="38">
        <v>45383</v>
      </c>
      <c r="M42" s="244" t="s">
        <v>338</v>
      </c>
      <c r="N42" s="39" t="s">
        <v>339</v>
      </c>
      <c r="O42" s="39" t="s">
        <v>64</v>
      </c>
      <c r="P42" s="39" t="s">
        <v>339</v>
      </c>
      <c r="Q42" s="39" t="s">
        <v>803</v>
      </c>
      <c r="R42" s="39" t="s">
        <v>65</v>
      </c>
      <c r="S42" s="212"/>
      <c r="T42" s="247"/>
      <c r="U42" s="259">
        <f t="shared" si="0"/>
        <v>0</v>
      </c>
      <c r="V42" s="260">
        <f t="shared" si="1"/>
        <v>0</v>
      </c>
      <c r="W42" s="188"/>
      <c r="X42" s="259">
        <f t="shared" si="2"/>
        <v>0</v>
      </c>
      <c r="Y42" s="258">
        <f t="shared" si="3"/>
        <v>0</v>
      </c>
      <c r="Z42" s="258">
        <f t="shared" si="4"/>
        <v>0</v>
      </c>
      <c r="AA42" s="260">
        <f t="shared" si="5"/>
        <v>0</v>
      </c>
      <c r="AB42" s="190"/>
      <c r="AC42" s="259">
        <f t="shared" si="6"/>
        <v>0</v>
      </c>
      <c r="AD42" s="124"/>
      <c r="AE42" s="271"/>
      <c r="AF42" s="124"/>
      <c r="AG42" s="203"/>
      <c r="AH42" s="259">
        <f t="shared" si="7"/>
        <v>0</v>
      </c>
      <c r="AI42" s="124"/>
      <c r="AJ42" s="269"/>
      <c r="AK42" s="124"/>
      <c r="AL42" s="203"/>
      <c r="AM42" s="122"/>
      <c r="AN42" s="124"/>
      <c r="AO42" s="124"/>
      <c r="AP42" s="125"/>
      <c r="AQ42" s="190"/>
      <c r="AR42" s="259">
        <f t="shared" si="8"/>
        <v>0</v>
      </c>
      <c r="AS42" s="124"/>
      <c r="AT42" s="271"/>
      <c r="AU42" s="124"/>
      <c r="AV42" s="203"/>
      <c r="AW42" s="259">
        <f t="shared" si="9"/>
        <v>0</v>
      </c>
      <c r="AX42" s="124"/>
      <c r="AY42" s="269"/>
      <c r="AZ42" s="124"/>
      <c r="BA42" s="203"/>
      <c r="BB42" s="122"/>
      <c r="BC42" s="124"/>
      <c r="BD42" s="124"/>
      <c r="BE42" s="290"/>
      <c r="BF42" s="191"/>
      <c r="BG42" s="57">
        <f t="shared" si="10"/>
        <v>0</v>
      </c>
      <c r="BH42" s="123"/>
      <c r="BI42" s="200"/>
      <c r="BJ42" s="123"/>
      <c r="BK42" s="283"/>
      <c r="BL42" s="60">
        <f t="shared" si="11"/>
        <v>0</v>
      </c>
      <c r="BM42" s="123"/>
      <c r="BN42" s="200"/>
      <c r="BO42" s="123"/>
      <c r="BP42" s="204"/>
      <c r="BQ42" s="145"/>
      <c r="BR42" s="123"/>
      <c r="BS42" s="123"/>
      <c r="BT42" s="281"/>
      <c r="BU42" s="190"/>
      <c r="BV42" s="259">
        <f t="shared" si="12"/>
        <v>0</v>
      </c>
      <c r="BW42" s="124"/>
      <c r="BX42" s="271"/>
      <c r="BY42" s="124"/>
      <c r="BZ42" s="203"/>
      <c r="CA42" s="259">
        <f t="shared" si="13"/>
        <v>0</v>
      </c>
      <c r="CB42" s="124"/>
      <c r="CC42" s="269"/>
      <c r="CD42" s="124"/>
      <c r="CE42" s="203"/>
      <c r="CF42" s="122"/>
      <c r="CG42" s="124"/>
      <c r="CH42" s="123"/>
      <c r="CI42" s="127"/>
      <c r="CJ42" s="292"/>
      <c r="CK42" s="293"/>
    </row>
    <row r="43" spans="1:89" s="17" customFormat="1" ht="133.5" customHeight="1" x14ac:dyDescent="0.2">
      <c r="A43" s="300" t="s">
        <v>653</v>
      </c>
      <c r="B43" s="21" t="s">
        <v>656</v>
      </c>
      <c r="C43" s="85" t="s">
        <v>136</v>
      </c>
      <c r="D43" s="35" t="s">
        <v>758</v>
      </c>
      <c r="E43" s="34" t="s">
        <v>759</v>
      </c>
      <c r="F43" s="34" t="s">
        <v>760</v>
      </c>
      <c r="G43" s="34" t="s">
        <v>761</v>
      </c>
      <c r="H43" s="36" t="s">
        <v>265</v>
      </c>
      <c r="I43" s="34" t="s">
        <v>757</v>
      </c>
      <c r="J43" s="37">
        <v>44624</v>
      </c>
      <c r="K43" s="34" t="s">
        <v>731</v>
      </c>
      <c r="L43" s="38">
        <v>45383</v>
      </c>
      <c r="M43" s="244" t="s">
        <v>804</v>
      </c>
      <c r="N43" s="39" t="s">
        <v>805</v>
      </c>
      <c r="O43" s="39" t="s">
        <v>410</v>
      </c>
      <c r="P43" s="39" t="s">
        <v>177</v>
      </c>
      <c r="Q43" s="39" t="s">
        <v>410</v>
      </c>
      <c r="R43" s="39" t="s">
        <v>178</v>
      </c>
      <c r="S43" s="212"/>
      <c r="T43" s="247"/>
      <c r="U43" s="259">
        <f t="shared" si="0"/>
        <v>0</v>
      </c>
      <c r="V43" s="260">
        <f t="shared" si="1"/>
        <v>0</v>
      </c>
      <c r="W43" s="188"/>
      <c r="X43" s="259">
        <f t="shared" si="2"/>
        <v>0</v>
      </c>
      <c r="Y43" s="258">
        <f t="shared" si="3"/>
        <v>0</v>
      </c>
      <c r="Z43" s="258">
        <f t="shared" si="4"/>
        <v>0</v>
      </c>
      <c r="AA43" s="260">
        <f t="shared" si="5"/>
        <v>0</v>
      </c>
      <c r="AB43" s="190"/>
      <c r="AC43" s="259">
        <f t="shared" si="6"/>
        <v>0</v>
      </c>
      <c r="AD43" s="124"/>
      <c r="AE43" s="271"/>
      <c r="AF43" s="124"/>
      <c r="AG43" s="203"/>
      <c r="AH43" s="259">
        <f t="shared" si="7"/>
        <v>0</v>
      </c>
      <c r="AI43" s="124"/>
      <c r="AJ43" s="269"/>
      <c r="AK43" s="124"/>
      <c r="AL43" s="203"/>
      <c r="AM43" s="122"/>
      <c r="AN43" s="124"/>
      <c r="AO43" s="124"/>
      <c r="AP43" s="125"/>
      <c r="AQ43" s="190"/>
      <c r="AR43" s="259">
        <f t="shared" si="8"/>
        <v>0</v>
      </c>
      <c r="AS43" s="124"/>
      <c r="AT43" s="271"/>
      <c r="AU43" s="124"/>
      <c r="AV43" s="203"/>
      <c r="AW43" s="259">
        <f t="shared" si="9"/>
        <v>0</v>
      </c>
      <c r="AX43" s="124"/>
      <c r="AY43" s="269"/>
      <c r="AZ43" s="124"/>
      <c r="BA43" s="203"/>
      <c r="BB43" s="122"/>
      <c r="BC43" s="124"/>
      <c r="BD43" s="124"/>
      <c r="BE43" s="290"/>
      <c r="BF43" s="191"/>
      <c r="BG43" s="57">
        <f t="shared" si="10"/>
        <v>0</v>
      </c>
      <c r="BH43" s="123"/>
      <c r="BI43" s="200"/>
      <c r="BJ43" s="123"/>
      <c r="BK43" s="283"/>
      <c r="BL43" s="60">
        <f t="shared" si="11"/>
        <v>0</v>
      </c>
      <c r="BM43" s="123"/>
      <c r="BN43" s="200"/>
      <c r="BO43" s="123"/>
      <c r="BP43" s="204"/>
      <c r="BQ43" s="145"/>
      <c r="BR43" s="123"/>
      <c r="BS43" s="123"/>
      <c r="BT43" s="281"/>
      <c r="BU43" s="190"/>
      <c r="BV43" s="259">
        <f t="shared" si="12"/>
        <v>0</v>
      </c>
      <c r="BW43" s="124"/>
      <c r="BX43" s="271"/>
      <c r="BY43" s="124"/>
      <c r="BZ43" s="203"/>
      <c r="CA43" s="259">
        <f t="shared" si="13"/>
        <v>0</v>
      </c>
      <c r="CB43" s="124"/>
      <c r="CC43" s="269"/>
      <c r="CD43" s="124"/>
      <c r="CE43" s="203"/>
      <c r="CF43" s="122"/>
      <c r="CG43" s="124"/>
      <c r="CH43" s="123"/>
      <c r="CI43" s="127"/>
      <c r="CJ43" s="292"/>
      <c r="CK43" s="293"/>
    </row>
    <row r="44" spans="1:89" s="17" customFormat="1" ht="133.5" customHeight="1" x14ac:dyDescent="0.2">
      <c r="A44" s="300" t="s">
        <v>653</v>
      </c>
      <c r="B44" s="21" t="s">
        <v>657</v>
      </c>
      <c r="C44" s="85" t="s">
        <v>136</v>
      </c>
      <c r="D44" s="35" t="s">
        <v>758</v>
      </c>
      <c r="E44" s="34" t="s">
        <v>759</v>
      </c>
      <c r="F44" s="34" t="s">
        <v>760</v>
      </c>
      <c r="G44" s="34" t="s">
        <v>761</v>
      </c>
      <c r="H44" s="36" t="s">
        <v>263</v>
      </c>
      <c r="I44" s="34" t="s">
        <v>757</v>
      </c>
      <c r="J44" s="37">
        <v>44624</v>
      </c>
      <c r="K44" s="34" t="s">
        <v>731</v>
      </c>
      <c r="L44" s="38">
        <v>45383</v>
      </c>
      <c r="M44" s="244" t="s">
        <v>273</v>
      </c>
      <c r="N44" s="39" t="s">
        <v>279</v>
      </c>
      <c r="O44" s="39" t="s">
        <v>206</v>
      </c>
      <c r="P44" s="39" t="s">
        <v>207</v>
      </c>
      <c r="Q44" s="39" t="s">
        <v>206</v>
      </c>
      <c r="R44" s="39" t="s">
        <v>178</v>
      </c>
      <c r="S44" s="212" t="s">
        <v>179</v>
      </c>
      <c r="T44" s="247"/>
      <c r="U44" s="259">
        <f t="shared" si="0"/>
        <v>0</v>
      </c>
      <c r="V44" s="260">
        <f t="shared" si="1"/>
        <v>0</v>
      </c>
      <c r="W44" s="188"/>
      <c r="X44" s="259">
        <f t="shared" si="2"/>
        <v>0</v>
      </c>
      <c r="Y44" s="258">
        <f t="shared" si="3"/>
        <v>0</v>
      </c>
      <c r="Z44" s="258">
        <f t="shared" si="4"/>
        <v>0</v>
      </c>
      <c r="AA44" s="260">
        <f t="shared" si="5"/>
        <v>0</v>
      </c>
      <c r="AB44" s="190"/>
      <c r="AC44" s="259">
        <f t="shared" si="6"/>
        <v>0</v>
      </c>
      <c r="AD44" s="124"/>
      <c r="AE44" s="271"/>
      <c r="AF44" s="124"/>
      <c r="AG44" s="203"/>
      <c r="AH44" s="259">
        <f t="shared" si="7"/>
        <v>0</v>
      </c>
      <c r="AI44" s="124"/>
      <c r="AJ44" s="269"/>
      <c r="AK44" s="124"/>
      <c r="AL44" s="203"/>
      <c r="AM44" s="122"/>
      <c r="AN44" s="124"/>
      <c r="AO44" s="124"/>
      <c r="AP44" s="125"/>
      <c r="AQ44" s="190"/>
      <c r="AR44" s="259">
        <f t="shared" si="8"/>
        <v>0</v>
      </c>
      <c r="AS44" s="124"/>
      <c r="AT44" s="271"/>
      <c r="AU44" s="124"/>
      <c r="AV44" s="203"/>
      <c r="AW44" s="259">
        <f t="shared" si="9"/>
        <v>0</v>
      </c>
      <c r="AX44" s="124"/>
      <c r="AY44" s="269"/>
      <c r="AZ44" s="124"/>
      <c r="BA44" s="203"/>
      <c r="BB44" s="122"/>
      <c r="BC44" s="124"/>
      <c r="BD44" s="124"/>
      <c r="BE44" s="290"/>
      <c r="BF44" s="191"/>
      <c r="BG44" s="57">
        <f t="shared" si="10"/>
        <v>0</v>
      </c>
      <c r="BH44" s="123"/>
      <c r="BI44" s="200"/>
      <c r="BJ44" s="123"/>
      <c r="BK44" s="283"/>
      <c r="BL44" s="60">
        <f t="shared" si="11"/>
        <v>0</v>
      </c>
      <c r="BM44" s="123"/>
      <c r="BN44" s="200"/>
      <c r="BO44" s="123"/>
      <c r="BP44" s="204"/>
      <c r="BQ44" s="145"/>
      <c r="BR44" s="123"/>
      <c r="BS44" s="123"/>
      <c r="BT44" s="281"/>
      <c r="BU44" s="190"/>
      <c r="BV44" s="259">
        <f t="shared" si="12"/>
        <v>0</v>
      </c>
      <c r="BW44" s="124"/>
      <c r="BX44" s="271"/>
      <c r="BY44" s="124"/>
      <c r="BZ44" s="203"/>
      <c r="CA44" s="259">
        <f t="shared" si="13"/>
        <v>0</v>
      </c>
      <c r="CB44" s="124"/>
      <c r="CC44" s="269"/>
      <c r="CD44" s="124"/>
      <c r="CE44" s="203"/>
      <c r="CF44" s="122"/>
      <c r="CG44" s="124"/>
      <c r="CH44" s="123"/>
      <c r="CI44" s="127"/>
      <c r="CJ44" s="292"/>
      <c r="CK44" s="293"/>
    </row>
    <row r="45" spans="1:89" s="17" customFormat="1" ht="133.5" customHeight="1" x14ac:dyDescent="0.2">
      <c r="A45" s="300" t="s">
        <v>653</v>
      </c>
      <c r="B45" s="21" t="s">
        <v>658</v>
      </c>
      <c r="C45" s="85" t="s">
        <v>136</v>
      </c>
      <c r="D45" s="35" t="s">
        <v>758</v>
      </c>
      <c r="E45" s="34" t="s">
        <v>759</v>
      </c>
      <c r="F45" s="34" t="s">
        <v>760</v>
      </c>
      <c r="G45" s="34" t="s">
        <v>761</v>
      </c>
      <c r="H45" s="36" t="s">
        <v>263</v>
      </c>
      <c r="I45" s="34" t="s">
        <v>757</v>
      </c>
      <c r="J45" s="37">
        <v>44624</v>
      </c>
      <c r="K45" s="34" t="s">
        <v>731</v>
      </c>
      <c r="L45" s="38">
        <v>45383</v>
      </c>
      <c r="M45" s="244" t="s">
        <v>273</v>
      </c>
      <c r="N45" s="39" t="s">
        <v>279</v>
      </c>
      <c r="O45" s="39" t="s">
        <v>206</v>
      </c>
      <c r="P45" s="39" t="s">
        <v>207</v>
      </c>
      <c r="Q45" s="39" t="s">
        <v>206</v>
      </c>
      <c r="R45" s="39" t="s">
        <v>178</v>
      </c>
      <c r="S45" s="212" t="s">
        <v>179</v>
      </c>
      <c r="T45" s="247"/>
      <c r="U45" s="259">
        <f t="shared" si="0"/>
        <v>0</v>
      </c>
      <c r="V45" s="260">
        <f t="shared" si="1"/>
        <v>0</v>
      </c>
      <c r="W45" s="188"/>
      <c r="X45" s="259">
        <f t="shared" si="2"/>
        <v>0</v>
      </c>
      <c r="Y45" s="258">
        <f t="shared" si="3"/>
        <v>0</v>
      </c>
      <c r="Z45" s="258">
        <f t="shared" si="4"/>
        <v>0</v>
      </c>
      <c r="AA45" s="260">
        <f t="shared" si="5"/>
        <v>0</v>
      </c>
      <c r="AB45" s="190"/>
      <c r="AC45" s="259">
        <f t="shared" si="6"/>
        <v>0</v>
      </c>
      <c r="AD45" s="124"/>
      <c r="AE45" s="271"/>
      <c r="AF45" s="124"/>
      <c r="AG45" s="203"/>
      <c r="AH45" s="259">
        <f t="shared" si="7"/>
        <v>0</v>
      </c>
      <c r="AI45" s="124"/>
      <c r="AJ45" s="269"/>
      <c r="AK45" s="124"/>
      <c r="AL45" s="203"/>
      <c r="AM45" s="122"/>
      <c r="AN45" s="124"/>
      <c r="AO45" s="124"/>
      <c r="AP45" s="125"/>
      <c r="AQ45" s="190"/>
      <c r="AR45" s="259">
        <f t="shared" si="8"/>
        <v>0</v>
      </c>
      <c r="AS45" s="124"/>
      <c r="AT45" s="271"/>
      <c r="AU45" s="124"/>
      <c r="AV45" s="203"/>
      <c r="AW45" s="259">
        <f t="shared" si="9"/>
        <v>0</v>
      </c>
      <c r="AX45" s="124"/>
      <c r="AY45" s="269"/>
      <c r="AZ45" s="124"/>
      <c r="BA45" s="203"/>
      <c r="BB45" s="122"/>
      <c r="BC45" s="124"/>
      <c r="BD45" s="124"/>
      <c r="BE45" s="290"/>
      <c r="BF45" s="191"/>
      <c r="BG45" s="57">
        <f t="shared" si="10"/>
        <v>0</v>
      </c>
      <c r="BH45" s="123"/>
      <c r="BI45" s="200"/>
      <c r="BJ45" s="123"/>
      <c r="BK45" s="283"/>
      <c r="BL45" s="60">
        <f t="shared" si="11"/>
        <v>0</v>
      </c>
      <c r="BM45" s="123"/>
      <c r="BN45" s="200"/>
      <c r="BO45" s="123"/>
      <c r="BP45" s="204"/>
      <c r="BQ45" s="145"/>
      <c r="BR45" s="123"/>
      <c r="BS45" s="123"/>
      <c r="BT45" s="281"/>
      <c r="BU45" s="190"/>
      <c r="BV45" s="259">
        <f t="shared" si="12"/>
        <v>0</v>
      </c>
      <c r="BW45" s="124"/>
      <c r="BX45" s="271"/>
      <c r="BY45" s="124"/>
      <c r="BZ45" s="203"/>
      <c r="CA45" s="259">
        <f t="shared" si="13"/>
        <v>0</v>
      </c>
      <c r="CB45" s="124"/>
      <c r="CC45" s="269"/>
      <c r="CD45" s="124"/>
      <c r="CE45" s="203"/>
      <c r="CF45" s="122"/>
      <c r="CG45" s="124"/>
      <c r="CH45" s="123"/>
      <c r="CI45" s="127"/>
      <c r="CJ45" s="292"/>
      <c r="CK45" s="293"/>
    </row>
    <row r="46" spans="1:89" s="17" customFormat="1" ht="133.5" customHeight="1" x14ac:dyDescent="0.2">
      <c r="A46" s="300" t="s">
        <v>653</v>
      </c>
      <c r="B46" s="21" t="s">
        <v>659</v>
      </c>
      <c r="C46" s="85" t="s">
        <v>136</v>
      </c>
      <c r="D46" s="35" t="s">
        <v>758</v>
      </c>
      <c r="E46" s="34" t="s">
        <v>759</v>
      </c>
      <c r="F46" s="34" t="s">
        <v>760</v>
      </c>
      <c r="G46" s="34" t="s">
        <v>761</v>
      </c>
      <c r="H46" s="36" t="s">
        <v>762</v>
      </c>
      <c r="I46" s="34" t="s">
        <v>757</v>
      </c>
      <c r="J46" s="37">
        <v>44624</v>
      </c>
      <c r="K46" s="34" t="s">
        <v>731</v>
      </c>
      <c r="L46" s="38">
        <v>45383</v>
      </c>
      <c r="M46" s="244" t="s">
        <v>806</v>
      </c>
      <c r="N46" s="39" t="s">
        <v>807</v>
      </c>
      <c r="O46" s="39" t="s">
        <v>808</v>
      </c>
      <c r="P46" s="39" t="s">
        <v>339</v>
      </c>
      <c r="Q46" s="312" t="s">
        <v>64</v>
      </c>
      <c r="R46" s="39" t="s">
        <v>65</v>
      </c>
      <c r="S46" s="212" t="s">
        <v>179</v>
      </c>
      <c r="T46" s="247"/>
      <c r="U46" s="259">
        <f t="shared" si="0"/>
        <v>0</v>
      </c>
      <c r="V46" s="260">
        <f t="shared" si="1"/>
        <v>0</v>
      </c>
      <c r="W46" s="188"/>
      <c r="X46" s="259">
        <f t="shared" si="2"/>
        <v>0</v>
      </c>
      <c r="Y46" s="258">
        <f t="shared" si="3"/>
        <v>0</v>
      </c>
      <c r="Z46" s="258">
        <f t="shared" si="4"/>
        <v>0</v>
      </c>
      <c r="AA46" s="260">
        <f t="shared" si="5"/>
        <v>0</v>
      </c>
      <c r="AB46" s="190"/>
      <c r="AC46" s="259">
        <f t="shared" si="6"/>
        <v>0</v>
      </c>
      <c r="AD46" s="124"/>
      <c r="AE46" s="271"/>
      <c r="AF46" s="124"/>
      <c r="AG46" s="203"/>
      <c r="AH46" s="259">
        <f t="shared" si="7"/>
        <v>0</v>
      </c>
      <c r="AI46" s="124"/>
      <c r="AJ46" s="269"/>
      <c r="AK46" s="124"/>
      <c r="AL46" s="203"/>
      <c r="AM46" s="122"/>
      <c r="AN46" s="124"/>
      <c r="AO46" s="124"/>
      <c r="AP46" s="125"/>
      <c r="AQ46" s="190"/>
      <c r="AR46" s="259">
        <f t="shared" si="8"/>
        <v>0</v>
      </c>
      <c r="AS46" s="124"/>
      <c r="AT46" s="271"/>
      <c r="AU46" s="124"/>
      <c r="AV46" s="203"/>
      <c r="AW46" s="259">
        <f t="shared" si="9"/>
        <v>0</v>
      </c>
      <c r="AX46" s="124"/>
      <c r="AY46" s="269"/>
      <c r="AZ46" s="124"/>
      <c r="BA46" s="203"/>
      <c r="BB46" s="122"/>
      <c r="BC46" s="124"/>
      <c r="BD46" s="124"/>
      <c r="BE46" s="290"/>
      <c r="BF46" s="191"/>
      <c r="BG46" s="57">
        <f t="shared" si="10"/>
        <v>0</v>
      </c>
      <c r="BH46" s="123"/>
      <c r="BI46" s="200"/>
      <c r="BJ46" s="123"/>
      <c r="BK46" s="283"/>
      <c r="BL46" s="60">
        <f t="shared" si="11"/>
        <v>0</v>
      </c>
      <c r="BM46" s="123"/>
      <c r="BN46" s="200"/>
      <c r="BO46" s="123"/>
      <c r="BP46" s="204"/>
      <c r="BQ46" s="145"/>
      <c r="BR46" s="123"/>
      <c r="BS46" s="123"/>
      <c r="BT46" s="281"/>
      <c r="BU46" s="190"/>
      <c r="BV46" s="259">
        <f t="shared" si="12"/>
        <v>0</v>
      </c>
      <c r="BW46" s="124"/>
      <c r="BX46" s="271"/>
      <c r="BY46" s="124"/>
      <c r="BZ46" s="203"/>
      <c r="CA46" s="259">
        <f t="shared" si="13"/>
        <v>0</v>
      </c>
      <c r="CB46" s="124"/>
      <c r="CC46" s="269"/>
      <c r="CD46" s="124"/>
      <c r="CE46" s="203"/>
      <c r="CF46" s="122"/>
      <c r="CG46" s="124"/>
      <c r="CH46" s="123"/>
      <c r="CI46" s="127"/>
      <c r="CJ46" s="292"/>
      <c r="CK46" s="293"/>
    </row>
    <row r="47" spans="1:89" s="17" customFormat="1" ht="133.5" customHeight="1" x14ac:dyDescent="0.2">
      <c r="A47" s="300" t="s">
        <v>653</v>
      </c>
      <c r="B47" s="21" t="s">
        <v>660</v>
      </c>
      <c r="C47" s="85" t="s">
        <v>136</v>
      </c>
      <c r="D47" s="35" t="s">
        <v>758</v>
      </c>
      <c r="E47" s="34" t="s">
        <v>759</v>
      </c>
      <c r="F47" s="34" t="s">
        <v>760</v>
      </c>
      <c r="G47" s="34" t="s">
        <v>761</v>
      </c>
      <c r="H47" s="36" t="s">
        <v>762</v>
      </c>
      <c r="I47" s="34" t="s">
        <v>757</v>
      </c>
      <c r="J47" s="37">
        <v>44624</v>
      </c>
      <c r="K47" s="34" t="s">
        <v>731</v>
      </c>
      <c r="L47" s="38">
        <v>45383</v>
      </c>
      <c r="M47" s="244" t="s">
        <v>806</v>
      </c>
      <c r="N47" s="39" t="s">
        <v>807</v>
      </c>
      <c r="O47" s="39" t="s">
        <v>808</v>
      </c>
      <c r="P47" s="39" t="s">
        <v>339</v>
      </c>
      <c r="Q47" s="312" t="s">
        <v>64</v>
      </c>
      <c r="R47" s="39" t="s">
        <v>65</v>
      </c>
      <c r="S47" s="212" t="s">
        <v>179</v>
      </c>
      <c r="T47" s="247"/>
      <c r="U47" s="259">
        <f t="shared" si="0"/>
        <v>0</v>
      </c>
      <c r="V47" s="260">
        <f t="shared" si="1"/>
        <v>0</v>
      </c>
      <c r="W47" s="188"/>
      <c r="X47" s="259">
        <f t="shared" si="2"/>
        <v>0</v>
      </c>
      <c r="Y47" s="258">
        <f t="shared" si="3"/>
        <v>0</v>
      </c>
      <c r="Z47" s="258">
        <f t="shared" si="4"/>
        <v>0</v>
      </c>
      <c r="AA47" s="260">
        <f t="shared" si="5"/>
        <v>0</v>
      </c>
      <c r="AB47" s="190"/>
      <c r="AC47" s="259">
        <f t="shared" si="6"/>
        <v>0</v>
      </c>
      <c r="AD47" s="124"/>
      <c r="AE47" s="271"/>
      <c r="AF47" s="124"/>
      <c r="AG47" s="203"/>
      <c r="AH47" s="259">
        <f t="shared" si="7"/>
        <v>0</v>
      </c>
      <c r="AI47" s="124"/>
      <c r="AJ47" s="269"/>
      <c r="AK47" s="124"/>
      <c r="AL47" s="203"/>
      <c r="AM47" s="122"/>
      <c r="AN47" s="124"/>
      <c r="AO47" s="124"/>
      <c r="AP47" s="125"/>
      <c r="AQ47" s="190"/>
      <c r="AR47" s="259">
        <f t="shared" si="8"/>
        <v>0</v>
      </c>
      <c r="AS47" s="124"/>
      <c r="AT47" s="271"/>
      <c r="AU47" s="124"/>
      <c r="AV47" s="203"/>
      <c r="AW47" s="259">
        <f t="shared" si="9"/>
        <v>0</v>
      </c>
      <c r="AX47" s="124"/>
      <c r="AY47" s="269"/>
      <c r="AZ47" s="124"/>
      <c r="BA47" s="203"/>
      <c r="BB47" s="122"/>
      <c r="BC47" s="124"/>
      <c r="BD47" s="124"/>
      <c r="BE47" s="290"/>
      <c r="BF47" s="191"/>
      <c r="BG47" s="57">
        <f t="shared" si="10"/>
        <v>0</v>
      </c>
      <c r="BH47" s="123"/>
      <c r="BI47" s="200"/>
      <c r="BJ47" s="123"/>
      <c r="BK47" s="283"/>
      <c r="BL47" s="60">
        <f t="shared" si="11"/>
        <v>0</v>
      </c>
      <c r="BM47" s="123"/>
      <c r="BN47" s="200"/>
      <c r="BO47" s="123"/>
      <c r="BP47" s="204"/>
      <c r="BQ47" s="145"/>
      <c r="BR47" s="123"/>
      <c r="BS47" s="123"/>
      <c r="BT47" s="281"/>
      <c r="BU47" s="190"/>
      <c r="BV47" s="259">
        <f t="shared" si="12"/>
        <v>0</v>
      </c>
      <c r="BW47" s="124"/>
      <c r="BX47" s="271"/>
      <c r="BY47" s="124"/>
      <c r="BZ47" s="203"/>
      <c r="CA47" s="259">
        <f t="shared" si="13"/>
        <v>0</v>
      </c>
      <c r="CB47" s="124"/>
      <c r="CC47" s="269"/>
      <c r="CD47" s="124"/>
      <c r="CE47" s="203"/>
      <c r="CF47" s="122"/>
      <c r="CG47" s="124"/>
      <c r="CH47" s="123"/>
      <c r="CI47" s="127"/>
      <c r="CJ47" s="292"/>
      <c r="CK47" s="293"/>
    </row>
    <row r="48" spans="1:89" s="17" customFormat="1" ht="133.5" customHeight="1" x14ac:dyDescent="0.2">
      <c r="A48" s="300" t="s">
        <v>653</v>
      </c>
      <c r="B48" s="21" t="s">
        <v>661</v>
      </c>
      <c r="C48" s="85" t="s">
        <v>136</v>
      </c>
      <c r="D48" s="35" t="s">
        <v>758</v>
      </c>
      <c r="E48" s="34" t="s">
        <v>759</v>
      </c>
      <c r="F48" s="34" t="s">
        <v>760</v>
      </c>
      <c r="G48" s="34" t="s">
        <v>761</v>
      </c>
      <c r="H48" s="36" t="s">
        <v>762</v>
      </c>
      <c r="I48" s="34" t="s">
        <v>757</v>
      </c>
      <c r="J48" s="37">
        <v>44624</v>
      </c>
      <c r="K48" s="34" t="s">
        <v>731</v>
      </c>
      <c r="L48" s="38">
        <v>45383</v>
      </c>
      <c r="M48" s="244" t="s">
        <v>806</v>
      </c>
      <c r="N48" s="39" t="s">
        <v>807</v>
      </c>
      <c r="O48" s="39" t="s">
        <v>808</v>
      </c>
      <c r="P48" s="39" t="s">
        <v>339</v>
      </c>
      <c r="Q48" s="312" t="s">
        <v>64</v>
      </c>
      <c r="R48" s="39" t="s">
        <v>65</v>
      </c>
      <c r="S48" s="212" t="s">
        <v>179</v>
      </c>
      <c r="T48" s="247"/>
      <c r="U48" s="259">
        <f t="shared" si="0"/>
        <v>0</v>
      </c>
      <c r="V48" s="260">
        <f t="shared" si="1"/>
        <v>0</v>
      </c>
      <c r="W48" s="188"/>
      <c r="X48" s="259">
        <f t="shared" si="2"/>
        <v>0</v>
      </c>
      <c r="Y48" s="258">
        <f t="shared" si="3"/>
        <v>0</v>
      </c>
      <c r="Z48" s="258">
        <f t="shared" si="4"/>
        <v>0</v>
      </c>
      <c r="AA48" s="260">
        <f t="shared" si="5"/>
        <v>0</v>
      </c>
      <c r="AB48" s="190"/>
      <c r="AC48" s="259">
        <f t="shared" si="6"/>
        <v>0</v>
      </c>
      <c r="AD48" s="124"/>
      <c r="AE48" s="271"/>
      <c r="AF48" s="124"/>
      <c r="AG48" s="203"/>
      <c r="AH48" s="259">
        <f t="shared" si="7"/>
        <v>0</v>
      </c>
      <c r="AI48" s="124"/>
      <c r="AJ48" s="269"/>
      <c r="AK48" s="124"/>
      <c r="AL48" s="203"/>
      <c r="AM48" s="122"/>
      <c r="AN48" s="124"/>
      <c r="AO48" s="124"/>
      <c r="AP48" s="125"/>
      <c r="AQ48" s="190"/>
      <c r="AR48" s="259">
        <f t="shared" si="8"/>
        <v>0</v>
      </c>
      <c r="AS48" s="124"/>
      <c r="AT48" s="271"/>
      <c r="AU48" s="124"/>
      <c r="AV48" s="203"/>
      <c r="AW48" s="259">
        <f t="shared" si="9"/>
        <v>0</v>
      </c>
      <c r="AX48" s="124"/>
      <c r="AY48" s="269"/>
      <c r="AZ48" s="124"/>
      <c r="BA48" s="203"/>
      <c r="BB48" s="122"/>
      <c r="BC48" s="124"/>
      <c r="BD48" s="124"/>
      <c r="BE48" s="290"/>
      <c r="BF48" s="191"/>
      <c r="BG48" s="57">
        <f t="shared" si="10"/>
        <v>0</v>
      </c>
      <c r="BH48" s="123"/>
      <c r="BI48" s="200"/>
      <c r="BJ48" s="123"/>
      <c r="BK48" s="283"/>
      <c r="BL48" s="60">
        <f t="shared" si="11"/>
        <v>0</v>
      </c>
      <c r="BM48" s="123"/>
      <c r="BN48" s="200"/>
      <c r="BO48" s="123"/>
      <c r="BP48" s="204"/>
      <c r="BQ48" s="145"/>
      <c r="BR48" s="123"/>
      <c r="BS48" s="123"/>
      <c r="BT48" s="281"/>
      <c r="BU48" s="190"/>
      <c r="BV48" s="259">
        <f t="shared" si="12"/>
        <v>0</v>
      </c>
      <c r="BW48" s="124"/>
      <c r="BX48" s="271"/>
      <c r="BY48" s="124"/>
      <c r="BZ48" s="203"/>
      <c r="CA48" s="259">
        <f t="shared" si="13"/>
        <v>0</v>
      </c>
      <c r="CB48" s="124"/>
      <c r="CC48" s="269"/>
      <c r="CD48" s="124"/>
      <c r="CE48" s="203"/>
      <c r="CF48" s="122"/>
      <c r="CG48" s="124"/>
      <c r="CH48" s="123"/>
      <c r="CI48" s="127"/>
      <c r="CJ48" s="292"/>
      <c r="CK48" s="293"/>
    </row>
    <row r="49" spans="1:89" s="17" customFormat="1" ht="133.5" customHeight="1" x14ac:dyDescent="0.2">
      <c r="A49" s="300" t="s">
        <v>662</v>
      </c>
      <c r="B49" s="21" t="s">
        <v>663</v>
      </c>
      <c r="C49" s="34" t="s">
        <v>900</v>
      </c>
      <c r="D49" s="35" t="s">
        <v>898</v>
      </c>
      <c r="E49" s="34" t="s">
        <v>899</v>
      </c>
      <c r="F49" s="34" t="s">
        <v>51</v>
      </c>
      <c r="G49" s="34" t="s">
        <v>896</v>
      </c>
      <c r="H49" s="36"/>
      <c r="I49" s="34" t="s">
        <v>897</v>
      </c>
      <c r="J49" s="37"/>
      <c r="K49" s="34"/>
      <c r="L49" s="38"/>
      <c r="M49" s="244" t="s">
        <v>208</v>
      </c>
      <c r="N49" s="39" t="s">
        <v>394</v>
      </c>
      <c r="O49" s="39" t="s">
        <v>176</v>
      </c>
      <c r="P49" s="39" t="s">
        <v>177</v>
      </c>
      <c r="Q49" s="39" t="s">
        <v>176</v>
      </c>
      <c r="R49" s="39" t="s">
        <v>178</v>
      </c>
      <c r="S49" s="212" t="s">
        <v>179</v>
      </c>
      <c r="T49" s="247"/>
      <c r="U49" s="259">
        <f t="shared" si="0"/>
        <v>0</v>
      </c>
      <c r="V49" s="260">
        <f t="shared" si="1"/>
        <v>0</v>
      </c>
      <c r="W49" s="188"/>
      <c r="X49" s="259">
        <f t="shared" si="2"/>
        <v>0</v>
      </c>
      <c r="Y49" s="258">
        <f t="shared" si="3"/>
        <v>0</v>
      </c>
      <c r="Z49" s="258">
        <f t="shared" si="4"/>
        <v>0</v>
      </c>
      <c r="AA49" s="260">
        <f t="shared" si="5"/>
        <v>0</v>
      </c>
      <c r="AB49" s="190"/>
      <c r="AC49" s="259">
        <f t="shared" si="6"/>
        <v>0</v>
      </c>
      <c r="AD49" s="124"/>
      <c r="AE49" s="271"/>
      <c r="AF49" s="124"/>
      <c r="AG49" s="203"/>
      <c r="AH49" s="259">
        <f t="shared" si="7"/>
        <v>0</v>
      </c>
      <c r="AI49" s="124"/>
      <c r="AJ49" s="269"/>
      <c r="AK49" s="124"/>
      <c r="AL49" s="203"/>
      <c r="AM49" s="122"/>
      <c r="AN49" s="124"/>
      <c r="AO49" s="124"/>
      <c r="AP49" s="125"/>
      <c r="AQ49" s="190"/>
      <c r="AR49" s="259">
        <f t="shared" si="8"/>
        <v>0</v>
      </c>
      <c r="AS49" s="124"/>
      <c r="AT49" s="271"/>
      <c r="AU49" s="124"/>
      <c r="AV49" s="203"/>
      <c r="AW49" s="259">
        <f t="shared" si="9"/>
        <v>0</v>
      </c>
      <c r="AX49" s="124"/>
      <c r="AY49" s="269"/>
      <c r="AZ49" s="124"/>
      <c r="BA49" s="203"/>
      <c r="BB49" s="122"/>
      <c r="BC49" s="124"/>
      <c r="BD49" s="124"/>
      <c r="BE49" s="290"/>
      <c r="BF49" s="191"/>
      <c r="BG49" s="57">
        <f t="shared" si="10"/>
        <v>0</v>
      </c>
      <c r="BH49" s="123"/>
      <c r="BI49" s="200"/>
      <c r="BJ49" s="123"/>
      <c r="BK49" s="283"/>
      <c r="BL49" s="60">
        <f t="shared" si="11"/>
        <v>0</v>
      </c>
      <c r="BM49" s="123"/>
      <c r="BN49" s="200"/>
      <c r="BO49" s="123"/>
      <c r="BP49" s="204"/>
      <c r="BQ49" s="145"/>
      <c r="BR49" s="123"/>
      <c r="BS49" s="123"/>
      <c r="BT49" s="281"/>
      <c r="BU49" s="190"/>
      <c r="BV49" s="259">
        <f t="shared" si="12"/>
        <v>0</v>
      </c>
      <c r="BW49" s="124"/>
      <c r="BX49" s="271"/>
      <c r="BY49" s="124"/>
      <c r="BZ49" s="203"/>
      <c r="CA49" s="259">
        <f t="shared" si="13"/>
        <v>0</v>
      </c>
      <c r="CB49" s="124"/>
      <c r="CC49" s="269"/>
      <c r="CD49" s="124"/>
      <c r="CE49" s="203"/>
      <c r="CF49" s="122"/>
      <c r="CG49" s="124"/>
      <c r="CH49" s="123"/>
      <c r="CI49" s="127"/>
      <c r="CJ49" s="292"/>
      <c r="CK49" s="293"/>
    </row>
    <row r="50" spans="1:89" s="17" customFormat="1" ht="133.5" customHeight="1" x14ac:dyDescent="0.2">
      <c r="A50" s="300" t="s">
        <v>668</v>
      </c>
      <c r="B50" s="21" t="s">
        <v>669</v>
      </c>
      <c r="C50" s="85" t="s">
        <v>136</v>
      </c>
      <c r="D50" s="35" t="s">
        <v>763</v>
      </c>
      <c r="E50" s="34" t="s">
        <v>764</v>
      </c>
      <c r="F50" s="34" t="s">
        <v>846</v>
      </c>
      <c r="G50" s="34" t="s">
        <v>765</v>
      </c>
      <c r="H50" s="36" t="s">
        <v>263</v>
      </c>
      <c r="I50" s="34" t="s">
        <v>766</v>
      </c>
      <c r="J50" s="37">
        <v>44624</v>
      </c>
      <c r="K50" s="34" t="s">
        <v>731</v>
      </c>
      <c r="L50" s="38">
        <v>45383</v>
      </c>
      <c r="M50" s="244" t="s">
        <v>273</v>
      </c>
      <c r="N50" s="39" t="s">
        <v>289</v>
      </c>
      <c r="O50" s="39" t="s">
        <v>206</v>
      </c>
      <c r="P50" s="39" t="s">
        <v>207</v>
      </c>
      <c r="Q50" s="39" t="s">
        <v>206</v>
      </c>
      <c r="R50" s="39" t="s">
        <v>178</v>
      </c>
      <c r="S50" s="212" t="s">
        <v>179</v>
      </c>
      <c r="T50" s="247"/>
      <c r="U50" s="259">
        <f t="shared" si="0"/>
        <v>0</v>
      </c>
      <c r="V50" s="260">
        <f t="shared" si="1"/>
        <v>0</v>
      </c>
      <c r="W50" s="188"/>
      <c r="X50" s="259">
        <f t="shared" si="2"/>
        <v>0</v>
      </c>
      <c r="Y50" s="258">
        <f t="shared" si="3"/>
        <v>0</v>
      </c>
      <c r="Z50" s="258">
        <f t="shared" si="4"/>
        <v>0</v>
      </c>
      <c r="AA50" s="260">
        <f t="shared" si="5"/>
        <v>0</v>
      </c>
      <c r="AB50" s="190"/>
      <c r="AC50" s="259">
        <f t="shared" si="6"/>
        <v>0</v>
      </c>
      <c r="AD50" s="124"/>
      <c r="AE50" s="271"/>
      <c r="AF50" s="124"/>
      <c r="AG50" s="203"/>
      <c r="AH50" s="259">
        <f t="shared" si="7"/>
        <v>0</v>
      </c>
      <c r="AI50" s="124"/>
      <c r="AJ50" s="269"/>
      <c r="AK50" s="124"/>
      <c r="AL50" s="203"/>
      <c r="AM50" s="122"/>
      <c r="AN50" s="124"/>
      <c r="AO50" s="124"/>
      <c r="AP50" s="125"/>
      <c r="AQ50" s="190"/>
      <c r="AR50" s="259">
        <f t="shared" si="8"/>
        <v>0</v>
      </c>
      <c r="AS50" s="124"/>
      <c r="AT50" s="271"/>
      <c r="AU50" s="124"/>
      <c r="AV50" s="203"/>
      <c r="AW50" s="259">
        <f t="shared" si="9"/>
        <v>0</v>
      </c>
      <c r="AX50" s="124"/>
      <c r="AY50" s="269"/>
      <c r="AZ50" s="124"/>
      <c r="BA50" s="203"/>
      <c r="BB50" s="122"/>
      <c r="BC50" s="124"/>
      <c r="BD50" s="124"/>
      <c r="BE50" s="290"/>
      <c r="BF50" s="191"/>
      <c r="BG50" s="57">
        <f t="shared" si="10"/>
        <v>0</v>
      </c>
      <c r="BH50" s="123"/>
      <c r="BI50" s="200"/>
      <c r="BJ50" s="123"/>
      <c r="BK50" s="283"/>
      <c r="BL50" s="60">
        <f t="shared" si="11"/>
        <v>0</v>
      </c>
      <c r="BM50" s="123"/>
      <c r="BN50" s="200"/>
      <c r="BO50" s="123"/>
      <c r="BP50" s="204"/>
      <c r="BQ50" s="145"/>
      <c r="BR50" s="123"/>
      <c r="BS50" s="123"/>
      <c r="BT50" s="281"/>
      <c r="BU50" s="190"/>
      <c r="BV50" s="259">
        <f t="shared" si="12"/>
        <v>0</v>
      </c>
      <c r="BW50" s="124"/>
      <c r="BX50" s="271"/>
      <c r="BY50" s="124"/>
      <c r="BZ50" s="203"/>
      <c r="CA50" s="259">
        <f t="shared" si="13"/>
        <v>0</v>
      </c>
      <c r="CB50" s="124"/>
      <c r="CC50" s="269"/>
      <c r="CD50" s="124"/>
      <c r="CE50" s="203"/>
      <c r="CF50" s="122"/>
      <c r="CG50" s="124"/>
      <c r="CH50" s="123"/>
      <c r="CI50" s="127"/>
      <c r="CJ50" s="292"/>
      <c r="CK50" s="293"/>
    </row>
    <row r="51" spans="1:89" s="17" customFormat="1" ht="133.5" customHeight="1" x14ac:dyDescent="0.2">
      <c r="A51" s="300" t="s">
        <v>668</v>
      </c>
      <c r="B51" s="21" t="s">
        <v>670</v>
      </c>
      <c r="C51" s="85" t="s">
        <v>136</v>
      </c>
      <c r="D51" s="35" t="s">
        <v>763</v>
      </c>
      <c r="E51" s="34" t="s">
        <v>764</v>
      </c>
      <c r="F51" s="34" t="s">
        <v>847</v>
      </c>
      <c r="G51" s="34" t="s">
        <v>765</v>
      </c>
      <c r="H51" s="36" t="s">
        <v>263</v>
      </c>
      <c r="I51" s="34" t="s">
        <v>766</v>
      </c>
      <c r="J51" s="37">
        <v>44624</v>
      </c>
      <c r="K51" s="34" t="s">
        <v>731</v>
      </c>
      <c r="L51" s="38">
        <v>45383</v>
      </c>
      <c r="M51" s="244" t="s">
        <v>273</v>
      </c>
      <c r="N51" s="39" t="s">
        <v>289</v>
      </c>
      <c r="O51" s="39" t="s">
        <v>206</v>
      </c>
      <c r="P51" s="39" t="s">
        <v>207</v>
      </c>
      <c r="Q51" s="39" t="s">
        <v>206</v>
      </c>
      <c r="R51" s="39" t="s">
        <v>178</v>
      </c>
      <c r="S51" s="212" t="s">
        <v>179</v>
      </c>
      <c r="T51" s="247"/>
      <c r="U51" s="259">
        <f t="shared" si="0"/>
        <v>0</v>
      </c>
      <c r="V51" s="260">
        <f t="shared" si="1"/>
        <v>0</v>
      </c>
      <c r="W51" s="188"/>
      <c r="X51" s="259">
        <f t="shared" si="2"/>
        <v>0</v>
      </c>
      <c r="Y51" s="258">
        <f t="shared" si="3"/>
        <v>0</v>
      </c>
      <c r="Z51" s="258">
        <f t="shared" si="4"/>
        <v>0</v>
      </c>
      <c r="AA51" s="260">
        <f t="shared" si="5"/>
        <v>0</v>
      </c>
      <c r="AB51" s="190"/>
      <c r="AC51" s="259">
        <f t="shared" si="6"/>
        <v>0</v>
      </c>
      <c r="AD51" s="124"/>
      <c r="AE51" s="271"/>
      <c r="AF51" s="124"/>
      <c r="AG51" s="203"/>
      <c r="AH51" s="259">
        <f t="shared" si="7"/>
        <v>0</v>
      </c>
      <c r="AI51" s="124"/>
      <c r="AJ51" s="269"/>
      <c r="AK51" s="124"/>
      <c r="AL51" s="203"/>
      <c r="AM51" s="122"/>
      <c r="AN51" s="124"/>
      <c r="AO51" s="124"/>
      <c r="AP51" s="125"/>
      <c r="AQ51" s="190"/>
      <c r="AR51" s="259">
        <f t="shared" si="8"/>
        <v>0</v>
      </c>
      <c r="AS51" s="124"/>
      <c r="AT51" s="271"/>
      <c r="AU51" s="124"/>
      <c r="AV51" s="203"/>
      <c r="AW51" s="259">
        <f t="shared" si="9"/>
        <v>0</v>
      </c>
      <c r="AX51" s="124"/>
      <c r="AY51" s="269"/>
      <c r="AZ51" s="124"/>
      <c r="BA51" s="203"/>
      <c r="BB51" s="122"/>
      <c r="BC51" s="124"/>
      <c r="BD51" s="124"/>
      <c r="BE51" s="290"/>
      <c r="BF51" s="191"/>
      <c r="BG51" s="57">
        <f t="shared" si="10"/>
        <v>0</v>
      </c>
      <c r="BH51" s="123"/>
      <c r="BI51" s="200"/>
      <c r="BJ51" s="123"/>
      <c r="BK51" s="283"/>
      <c r="BL51" s="60">
        <f t="shared" si="11"/>
        <v>0</v>
      </c>
      <c r="BM51" s="123"/>
      <c r="BN51" s="200"/>
      <c r="BO51" s="123"/>
      <c r="BP51" s="204"/>
      <c r="BQ51" s="145"/>
      <c r="BR51" s="123"/>
      <c r="BS51" s="123"/>
      <c r="BT51" s="281"/>
      <c r="BU51" s="190"/>
      <c r="BV51" s="259">
        <f t="shared" si="12"/>
        <v>0</v>
      </c>
      <c r="BW51" s="124"/>
      <c r="BX51" s="271"/>
      <c r="BY51" s="124"/>
      <c r="BZ51" s="203"/>
      <c r="CA51" s="259">
        <f t="shared" si="13"/>
        <v>0</v>
      </c>
      <c r="CB51" s="124"/>
      <c r="CC51" s="269"/>
      <c r="CD51" s="124"/>
      <c r="CE51" s="203"/>
      <c r="CF51" s="122"/>
      <c r="CG51" s="124"/>
      <c r="CH51" s="123"/>
      <c r="CI51" s="127"/>
      <c r="CJ51" s="292"/>
      <c r="CK51" s="293"/>
    </row>
    <row r="52" spans="1:89" s="17" customFormat="1" ht="133.5" customHeight="1" x14ac:dyDescent="0.2">
      <c r="A52" s="300" t="s">
        <v>668</v>
      </c>
      <c r="B52" s="21" t="s">
        <v>671</v>
      </c>
      <c r="C52" s="85"/>
      <c r="D52" s="35" t="s">
        <v>763</v>
      </c>
      <c r="E52" s="34" t="s">
        <v>764</v>
      </c>
      <c r="F52" s="34" t="s">
        <v>848</v>
      </c>
      <c r="G52" s="34" t="s">
        <v>765</v>
      </c>
      <c r="H52" s="36" t="s">
        <v>263</v>
      </c>
      <c r="I52" s="34" t="s">
        <v>766</v>
      </c>
      <c r="J52" s="37">
        <v>44624</v>
      </c>
      <c r="K52" s="34" t="s">
        <v>731</v>
      </c>
      <c r="L52" s="38">
        <v>45383</v>
      </c>
      <c r="M52" s="244" t="s">
        <v>273</v>
      </c>
      <c r="N52" s="39" t="s">
        <v>289</v>
      </c>
      <c r="O52" s="39" t="s">
        <v>206</v>
      </c>
      <c r="P52" s="39" t="s">
        <v>207</v>
      </c>
      <c r="Q52" s="39" t="s">
        <v>206</v>
      </c>
      <c r="R52" s="39" t="s">
        <v>178</v>
      </c>
      <c r="S52" s="212" t="s">
        <v>179</v>
      </c>
      <c r="T52" s="247"/>
      <c r="U52" s="259">
        <f t="shared" si="0"/>
        <v>0</v>
      </c>
      <c r="V52" s="260">
        <f t="shared" si="1"/>
        <v>0</v>
      </c>
      <c r="W52" s="188"/>
      <c r="X52" s="259">
        <f t="shared" si="2"/>
        <v>0</v>
      </c>
      <c r="Y52" s="258">
        <f t="shared" si="3"/>
        <v>0</v>
      </c>
      <c r="Z52" s="258">
        <f t="shared" si="4"/>
        <v>0</v>
      </c>
      <c r="AA52" s="260">
        <f t="shared" si="5"/>
        <v>0</v>
      </c>
      <c r="AB52" s="190"/>
      <c r="AC52" s="259">
        <f t="shared" si="6"/>
        <v>0</v>
      </c>
      <c r="AD52" s="124"/>
      <c r="AE52" s="271"/>
      <c r="AF52" s="124"/>
      <c r="AG52" s="203"/>
      <c r="AH52" s="259">
        <f t="shared" si="7"/>
        <v>0</v>
      </c>
      <c r="AI52" s="124"/>
      <c r="AJ52" s="269"/>
      <c r="AK52" s="124"/>
      <c r="AL52" s="203"/>
      <c r="AM52" s="122"/>
      <c r="AN52" s="124"/>
      <c r="AO52" s="124"/>
      <c r="AP52" s="125"/>
      <c r="AQ52" s="190"/>
      <c r="AR52" s="259">
        <f t="shared" si="8"/>
        <v>0</v>
      </c>
      <c r="AS52" s="124"/>
      <c r="AT52" s="271"/>
      <c r="AU52" s="124"/>
      <c r="AV52" s="203"/>
      <c r="AW52" s="259">
        <f t="shared" si="9"/>
        <v>0</v>
      </c>
      <c r="AX52" s="124"/>
      <c r="AY52" s="269"/>
      <c r="AZ52" s="124"/>
      <c r="BA52" s="203"/>
      <c r="BB52" s="122"/>
      <c r="BC52" s="124"/>
      <c r="BD52" s="124"/>
      <c r="BE52" s="290"/>
      <c r="BF52" s="191"/>
      <c r="BG52" s="57">
        <f t="shared" si="10"/>
        <v>0</v>
      </c>
      <c r="BH52" s="123"/>
      <c r="BI52" s="200"/>
      <c r="BJ52" s="123"/>
      <c r="BK52" s="283"/>
      <c r="BL52" s="60">
        <f t="shared" si="11"/>
        <v>0</v>
      </c>
      <c r="BM52" s="123"/>
      <c r="BN52" s="200"/>
      <c r="BO52" s="123"/>
      <c r="BP52" s="204"/>
      <c r="BQ52" s="145"/>
      <c r="BR52" s="123"/>
      <c r="BS52" s="123"/>
      <c r="BT52" s="281"/>
      <c r="BU52" s="190"/>
      <c r="BV52" s="259">
        <f t="shared" si="12"/>
        <v>0</v>
      </c>
      <c r="BW52" s="124"/>
      <c r="BX52" s="271"/>
      <c r="BY52" s="124"/>
      <c r="BZ52" s="203"/>
      <c r="CA52" s="259">
        <f t="shared" si="13"/>
        <v>0</v>
      </c>
      <c r="CB52" s="124"/>
      <c r="CC52" s="269"/>
      <c r="CD52" s="124"/>
      <c r="CE52" s="203"/>
      <c r="CF52" s="122"/>
      <c r="CG52" s="124"/>
      <c r="CH52" s="123"/>
      <c r="CI52" s="127"/>
      <c r="CJ52" s="292"/>
      <c r="CK52" s="293"/>
    </row>
    <row r="53" spans="1:89" s="17" customFormat="1" ht="133.5" customHeight="1" x14ac:dyDescent="0.2">
      <c r="A53" s="300" t="s">
        <v>668</v>
      </c>
      <c r="B53" s="21" t="s">
        <v>672</v>
      </c>
      <c r="C53" s="85" t="s">
        <v>136</v>
      </c>
      <c r="D53" s="35" t="s">
        <v>763</v>
      </c>
      <c r="E53" s="34" t="s">
        <v>764</v>
      </c>
      <c r="F53" s="34" t="s">
        <v>849</v>
      </c>
      <c r="G53" s="34" t="s">
        <v>765</v>
      </c>
      <c r="H53" s="36" t="s">
        <v>263</v>
      </c>
      <c r="I53" s="34" t="s">
        <v>766</v>
      </c>
      <c r="J53" s="37">
        <v>44624</v>
      </c>
      <c r="K53" s="34" t="s">
        <v>731</v>
      </c>
      <c r="L53" s="38">
        <v>45383</v>
      </c>
      <c r="M53" s="244" t="s">
        <v>273</v>
      </c>
      <c r="N53" s="39" t="s">
        <v>289</v>
      </c>
      <c r="O53" s="39" t="s">
        <v>206</v>
      </c>
      <c r="P53" s="39" t="s">
        <v>207</v>
      </c>
      <c r="Q53" s="39" t="s">
        <v>206</v>
      </c>
      <c r="R53" s="39" t="s">
        <v>178</v>
      </c>
      <c r="S53" s="212" t="s">
        <v>179</v>
      </c>
      <c r="T53" s="247"/>
      <c r="U53" s="259">
        <f t="shared" si="0"/>
        <v>0</v>
      </c>
      <c r="V53" s="260">
        <f t="shared" si="1"/>
        <v>0</v>
      </c>
      <c r="W53" s="188"/>
      <c r="X53" s="259">
        <f t="shared" si="2"/>
        <v>0</v>
      </c>
      <c r="Y53" s="258">
        <f t="shared" si="3"/>
        <v>0</v>
      </c>
      <c r="Z53" s="258">
        <f t="shared" si="4"/>
        <v>0</v>
      </c>
      <c r="AA53" s="260">
        <f t="shared" si="5"/>
        <v>0</v>
      </c>
      <c r="AB53" s="190"/>
      <c r="AC53" s="259">
        <f t="shared" si="6"/>
        <v>0</v>
      </c>
      <c r="AD53" s="124"/>
      <c r="AE53" s="271"/>
      <c r="AF53" s="124"/>
      <c r="AG53" s="203"/>
      <c r="AH53" s="259">
        <f t="shared" si="7"/>
        <v>0</v>
      </c>
      <c r="AI53" s="124"/>
      <c r="AJ53" s="269"/>
      <c r="AK53" s="124"/>
      <c r="AL53" s="203"/>
      <c r="AM53" s="122"/>
      <c r="AN53" s="124"/>
      <c r="AO53" s="124"/>
      <c r="AP53" s="125"/>
      <c r="AQ53" s="190"/>
      <c r="AR53" s="259">
        <f t="shared" si="8"/>
        <v>0</v>
      </c>
      <c r="AS53" s="124"/>
      <c r="AT53" s="271"/>
      <c r="AU53" s="124"/>
      <c r="AV53" s="203"/>
      <c r="AW53" s="259">
        <f t="shared" si="9"/>
        <v>0</v>
      </c>
      <c r="AX53" s="124"/>
      <c r="AY53" s="269"/>
      <c r="AZ53" s="124"/>
      <c r="BA53" s="203"/>
      <c r="BB53" s="122"/>
      <c r="BC53" s="124"/>
      <c r="BD53" s="124"/>
      <c r="BE53" s="290"/>
      <c r="BF53" s="191"/>
      <c r="BG53" s="57">
        <f t="shared" si="10"/>
        <v>0</v>
      </c>
      <c r="BH53" s="123"/>
      <c r="BI53" s="200"/>
      <c r="BJ53" s="123"/>
      <c r="BK53" s="283"/>
      <c r="BL53" s="60">
        <f t="shared" si="11"/>
        <v>0</v>
      </c>
      <c r="BM53" s="123"/>
      <c r="BN53" s="200"/>
      <c r="BO53" s="123"/>
      <c r="BP53" s="204"/>
      <c r="BQ53" s="145"/>
      <c r="BR53" s="123"/>
      <c r="BS53" s="123"/>
      <c r="BT53" s="281"/>
      <c r="BU53" s="190"/>
      <c r="BV53" s="259">
        <f t="shared" si="12"/>
        <v>0</v>
      </c>
      <c r="BW53" s="124"/>
      <c r="BX53" s="271"/>
      <c r="BY53" s="124"/>
      <c r="BZ53" s="203"/>
      <c r="CA53" s="259">
        <f t="shared" si="13"/>
        <v>0</v>
      </c>
      <c r="CB53" s="124"/>
      <c r="CC53" s="269"/>
      <c r="CD53" s="124"/>
      <c r="CE53" s="203"/>
      <c r="CF53" s="122"/>
      <c r="CG53" s="124"/>
      <c r="CH53" s="123"/>
      <c r="CI53" s="127"/>
      <c r="CJ53" s="292"/>
      <c r="CK53" s="293"/>
    </row>
    <row r="54" spans="1:89" s="17" customFormat="1" ht="133.5" customHeight="1" x14ac:dyDescent="0.2">
      <c r="A54" s="300" t="s">
        <v>668</v>
      </c>
      <c r="B54" s="21" t="s">
        <v>673</v>
      </c>
      <c r="C54" s="85" t="s">
        <v>136</v>
      </c>
      <c r="D54" s="35" t="s">
        <v>763</v>
      </c>
      <c r="E54" s="34" t="s">
        <v>764</v>
      </c>
      <c r="F54" s="34" t="s">
        <v>850</v>
      </c>
      <c r="G54" s="34" t="s">
        <v>765</v>
      </c>
      <c r="H54" s="36" t="s">
        <v>263</v>
      </c>
      <c r="I54" s="34" t="s">
        <v>766</v>
      </c>
      <c r="J54" s="37">
        <v>44624</v>
      </c>
      <c r="K54" s="34" t="s">
        <v>731</v>
      </c>
      <c r="L54" s="38">
        <v>45383</v>
      </c>
      <c r="M54" s="244" t="s">
        <v>273</v>
      </c>
      <c r="N54" s="39" t="s">
        <v>289</v>
      </c>
      <c r="O54" s="39" t="s">
        <v>206</v>
      </c>
      <c r="P54" s="39" t="s">
        <v>207</v>
      </c>
      <c r="Q54" s="39" t="s">
        <v>206</v>
      </c>
      <c r="R54" s="39" t="s">
        <v>178</v>
      </c>
      <c r="S54" s="212" t="s">
        <v>179</v>
      </c>
      <c r="T54" s="247"/>
      <c r="U54" s="259">
        <f t="shared" si="0"/>
        <v>0</v>
      </c>
      <c r="V54" s="260">
        <f t="shared" si="1"/>
        <v>0</v>
      </c>
      <c r="W54" s="188"/>
      <c r="X54" s="259">
        <f t="shared" si="2"/>
        <v>0</v>
      </c>
      <c r="Y54" s="258">
        <f t="shared" si="3"/>
        <v>0</v>
      </c>
      <c r="Z54" s="258">
        <f t="shared" si="4"/>
        <v>0</v>
      </c>
      <c r="AA54" s="260">
        <f t="shared" si="5"/>
        <v>0</v>
      </c>
      <c r="AB54" s="190"/>
      <c r="AC54" s="259">
        <f t="shared" si="6"/>
        <v>0</v>
      </c>
      <c r="AD54" s="124"/>
      <c r="AE54" s="271"/>
      <c r="AF54" s="124"/>
      <c r="AG54" s="203"/>
      <c r="AH54" s="259">
        <f t="shared" si="7"/>
        <v>0</v>
      </c>
      <c r="AI54" s="124"/>
      <c r="AJ54" s="269"/>
      <c r="AK54" s="124"/>
      <c r="AL54" s="203"/>
      <c r="AM54" s="122"/>
      <c r="AN54" s="124"/>
      <c r="AO54" s="124"/>
      <c r="AP54" s="125"/>
      <c r="AQ54" s="190"/>
      <c r="AR54" s="259">
        <f t="shared" si="8"/>
        <v>0</v>
      </c>
      <c r="AS54" s="124"/>
      <c r="AT54" s="271"/>
      <c r="AU54" s="124"/>
      <c r="AV54" s="203"/>
      <c r="AW54" s="259">
        <f t="shared" si="9"/>
        <v>0</v>
      </c>
      <c r="AX54" s="124"/>
      <c r="AY54" s="269"/>
      <c r="AZ54" s="124"/>
      <c r="BA54" s="203"/>
      <c r="BB54" s="122"/>
      <c r="BC54" s="124"/>
      <c r="BD54" s="124"/>
      <c r="BE54" s="290"/>
      <c r="BF54" s="191"/>
      <c r="BG54" s="57">
        <f t="shared" si="10"/>
        <v>0</v>
      </c>
      <c r="BH54" s="123"/>
      <c r="BI54" s="200"/>
      <c r="BJ54" s="123"/>
      <c r="BK54" s="283"/>
      <c r="BL54" s="60">
        <f t="shared" si="11"/>
        <v>0</v>
      </c>
      <c r="BM54" s="123"/>
      <c r="BN54" s="200"/>
      <c r="BO54" s="123"/>
      <c r="BP54" s="204"/>
      <c r="BQ54" s="145"/>
      <c r="BR54" s="123"/>
      <c r="BS54" s="123"/>
      <c r="BT54" s="281"/>
      <c r="BU54" s="190"/>
      <c r="BV54" s="259">
        <f t="shared" si="12"/>
        <v>0</v>
      </c>
      <c r="BW54" s="124"/>
      <c r="BX54" s="271"/>
      <c r="BY54" s="124"/>
      <c r="BZ54" s="203"/>
      <c r="CA54" s="259">
        <f t="shared" si="13"/>
        <v>0</v>
      </c>
      <c r="CB54" s="124"/>
      <c r="CC54" s="269"/>
      <c r="CD54" s="124"/>
      <c r="CE54" s="203"/>
      <c r="CF54" s="122"/>
      <c r="CG54" s="124"/>
      <c r="CH54" s="123"/>
      <c r="CI54" s="127"/>
      <c r="CJ54" s="292"/>
      <c r="CK54" s="293"/>
    </row>
    <row r="55" spans="1:89" s="17" customFormat="1" ht="133.5" customHeight="1" x14ac:dyDescent="0.2">
      <c r="A55" s="300" t="s">
        <v>668</v>
      </c>
      <c r="B55" s="21" t="s">
        <v>674</v>
      </c>
      <c r="C55" s="85"/>
      <c r="D55" s="35" t="s">
        <v>763</v>
      </c>
      <c r="E55" s="34" t="s">
        <v>764</v>
      </c>
      <c r="F55" s="34" t="s">
        <v>851</v>
      </c>
      <c r="G55" s="34" t="s">
        <v>765</v>
      </c>
      <c r="H55" s="36" t="s">
        <v>263</v>
      </c>
      <c r="I55" s="34" t="s">
        <v>766</v>
      </c>
      <c r="J55" s="37">
        <v>44624</v>
      </c>
      <c r="K55" s="34" t="s">
        <v>731</v>
      </c>
      <c r="L55" s="38">
        <v>45383</v>
      </c>
      <c r="M55" s="244" t="s">
        <v>273</v>
      </c>
      <c r="N55" s="39" t="s">
        <v>289</v>
      </c>
      <c r="O55" s="39" t="s">
        <v>206</v>
      </c>
      <c r="P55" s="39" t="s">
        <v>207</v>
      </c>
      <c r="Q55" s="39" t="s">
        <v>206</v>
      </c>
      <c r="R55" s="39" t="s">
        <v>178</v>
      </c>
      <c r="S55" s="212" t="s">
        <v>179</v>
      </c>
      <c r="T55" s="247"/>
      <c r="U55" s="259">
        <f t="shared" si="0"/>
        <v>0</v>
      </c>
      <c r="V55" s="260">
        <f t="shared" si="1"/>
        <v>0</v>
      </c>
      <c r="W55" s="188"/>
      <c r="X55" s="259">
        <f t="shared" si="2"/>
        <v>0</v>
      </c>
      <c r="Y55" s="258">
        <f t="shared" si="3"/>
        <v>0</v>
      </c>
      <c r="Z55" s="258">
        <f t="shared" si="4"/>
        <v>0</v>
      </c>
      <c r="AA55" s="260">
        <f t="shared" si="5"/>
        <v>0</v>
      </c>
      <c r="AB55" s="190"/>
      <c r="AC55" s="259">
        <f t="shared" si="6"/>
        <v>0</v>
      </c>
      <c r="AD55" s="124"/>
      <c r="AE55" s="271"/>
      <c r="AF55" s="124"/>
      <c r="AG55" s="203"/>
      <c r="AH55" s="259">
        <f t="shared" si="7"/>
        <v>0</v>
      </c>
      <c r="AI55" s="124"/>
      <c r="AJ55" s="269"/>
      <c r="AK55" s="124"/>
      <c r="AL55" s="203"/>
      <c r="AM55" s="122"/>
      <c r="AN55" s="124"/>
      <c r="AO55" s="124"/>
      <c r="AP55" s="125"/>
      <c r="AQ55" s="190"/>
      <c r="AR55" s="259">
        <f t="shared" si="8"/>
        <v>0</v>
      </c>
      <c r="AS55" s="124"/>
      <c r="AT55" s="271"/>
      <c r="AU55" s="124"/>
      <c r="AV55" s="203"/>
      <c r="AW55" s="259">
        <f t="shared" si="9"/>
        <v>0</v>
      </c>
      <c r="AX55" s="124"/>
      <c r="AY55" s="269"/>
      <c r="AZ55" s="124"/>
      <c r="BA55" s="203"/>
      <c r="BB55" s="122"/>
      <c r="BC55" s="124"/>
      <c r="BD55" s="124"/>
      <c r="BE55" s="290"/>
      <c r="BF55" s="191"/>
      <c r="BG55" s="57">
        <f t="shared" si="10"/>
        <v>0</v>
      </c>
      <c r="BH55" s="123"/>
      <c r="BI55" s="200"/>
      <c r="BJ55" s="123"/>
      <c r="BK55" s="283"/>
      <c r="BL55" s="60">
        <f t="shared" si="11"/>
        <v>0</v>
      </c>
      <c r="BM55" s="123"/>
      <c r="BN55" s="200"/>
      <c r="BO55" s="123"/>
      <c r="BP55" s="204"/>
      <c r="BQ55" s="145"/>
      <c r="BR55" s="123"/>
      <c r="BS55" s="123"/>
      <c r="BT55" s="281"/>
      <c r="BU55" s="190"/>
      <c r="BV55" s="259">
        <f t="shared" si="12"/>
        <v>0</v>
      </c>
      <c r="BW55" s="124"/>
      <c r="BX55" s="271"/>
      <c r="BY55" s="124"/>
      <c r="BZ55" s="203"/>
      <c r="CA55" s="259">
        <f t="shared" si="13"/>
        <v>0</v>
      </c>
      <c r="CB55" s="124"/>
      <c r="CC55" s="269"/>
      <c r="CD55" s="124"/>
      <c r="CE55" s="203"/>
      <c r="CF55" s="122"/>
      <c r="CG55" s="124"/>
      <c r="CH55" s="123"/>
      <c r="CI55" s="127"/>
      <c r="CJ55" s="292"/>
      <c r="CK55" s="293"/>
    </row>
    <row r="56" spans="1:89" s="17" customFormat="1" ht="133.5" customHeight="1" x14ac:dyDescent="0.2">
      <c r="A56" s="300" t="s">
        <v>668</v>
      </c>
      <c r="B56" s="21" t="s">
        <v>675</v>
      </c>
      <c r="C56" s="85" t="s">
        <v>136</v>
      </c>
      <c r="D56" s="35" t="s">
        <v>763</v>
      </c>
      <c r="E56" s="34" t="s">
        <v>764</v>
      </c>
      <c r="F56" s="34" t="s">
        <v>852</v>
      </c>
      <c r="G56" s="34" t="s">
        <v>765</v>
      </c>
      <c r="H56" s="36" t="s">
        <v>263</v>
      </c>
      <c r="I56" s="34" t="s">
        <v>766</v>
      </c>
      <c r="J56" s="37">
        <v>44624</v>
      </c>
      <c r="K56" s="34" t="s">
        <v>731</v>
      </c>
      <c r="L56" s="38">
        <v>45383</v>
      </c>
      <c r="M56" s="244" t="s">
        <v>273</v>
      </c>
      <c r="N56" s="39" t="s">
        <v>289</v>
      </c>
      <c r="O56" s="39" t="s">
        <v>206</v>
      </c>
      <c r="P56" s="39" t="s">
        <v>207</v>
      </c>
      <c r="Q56" s="39" t="s">
        <v>206</v>
      </c>
      <c r="R56" s="39" t="s">
        <v>178</v>
      </c>
      <c r="S56" s="212" t="s">
        <v>179</v>
      </c>
      <c r="T56" s="247"/>
      <c r="U56" s="259">
        <f t="shared" si="0"/>
        <v>0</v>
      </c>
      <c r="V56" s="260">
        <f t="shared" si="1"/>
        <v>0</v>
      </c>
      <c r="W56" s="188"/>
      <c r="X56" s="259">
        <f t="shared" si="2"/>
        <v>0</v>
      </c>
      <c r="Y56" s="258">
        <f t="shared" si="3"/>
        <v>0</v>
      </c>
      <c r="Z56" s="258">
        <f t="shared" si="4"/>
        <v>0</v>
      </c>
      <c r="AA56" s="260">
        <f t="shared" si="5"/>
        <v>0</v>
      </c>
      <c r="AB56" s="190"/>
      <c r="AC56" s="259">
        <f t="shared" si="6"/>
        <v>0</v>
      </c>
      <c r="AD56" s="124"/>
      <c r="AE56" s="271"/>
      <c r="AF56" s="124"/>
      <c r="AG56" s="203"/>
      <c r="AH56" s="259">
        <f t="shared" si="7"/>
        <v>0</v>
      </c>
      <c r="AI56" s="124"/>
      <c r="AJ56" s="269"/>
      <c r="AK56" s="124"/>
      <c r="AL56" s="203"/>
      <c r="AM56" s="122"/>
      <c r="AN56" s="124"/>
      <c r="AO56" s="124"/>
      <c r="AP56" s="125"/>
      <c r="AQ56" s="190"/>
      <c r="AR56" s="259">
        <f t="shared" si="8"/>
        <v>0</v>
      </c>
      <c r="AS56" s="124"/>
      <c r="AT56" s="271"/>
      <c r="AU56" s="124"/>
      <c r="AV56" s="203"/>
      <c r="AW56" s="259">
        <f t="shared" si="9"/>
        <v>0</v>
      </c>
      <c r="AX56" s="124"/>
      <c r="AY56" s="269"/>
      <c r="AZ56" s="124"/>
      <c r="BA56" s="203"/>
      <c r="BB56" s="122"/>
      <c r="BC56" s="124"/>
      <c r="BD56" s="124"/>
      <c r="BE56" s="290"/>
      <c r="BF56" s="191"/>
      <c r="BG56" s="57">
        <f t="shared" si="10"/>
        <v>0</v>
      </c>
      <c r="BH56" s="123"/>
      <c r="BI56" s="200"/>
      <c r="BJ56" s="123"/>
      <c r="BK56" s="283"/>
      <c r="BL56" s="60">
        <f t="shared" si="11"/>
        <v>0</v>
      </c>
      <c r="BM56" s="123"/>
      <c r="BN56" s="200"/>
      <c r="BO56" s="123"/>
      <c r="BP56" s="204"/>
      <c r="BQ56" s="145"/>
      <c r="BR56" s="123"/>
      <c r="BS56" s="123"/>
      <c r="BT56" s="281"/>
      <c r="BU56" s="190"/>
      <c r="BV56" s="259">
        <f t="shared" si="12"/>
        <v>0</v>
      </c>
      <c r="BW56" s="124"/>
      <c r="BX56" s="271"/>
      <c r="BY56" s="124"/>
      <c r="BZ56" s="203"/>
      <c r="CA56" s="259">
        <f t="shared" si="13"/>
        <v>0</v>
      </c>
      <c r="CB56" s="124"/>
      <c r="CC56" s="269"/>
      <c r="CD56" s="124"/>
      <c r="CE56" s="203"/>
      <c r="CF56" s="122"/>
      <c r="CG56" s="124"/>
      <c r="CH56" s="123"/>
      <c r="CI56" s="127"/>
      <c r="CJ56" s="292"/>
      <c r="CK56" s="293"/>
    </row>
    <row r="57" spans="1:89" s="17" customFormat="1" ht="133.5" customHeight="1" x14ac:dyDescent="0.2">
      <c r="A57" s="300" t="s">
        <v>676</v>
      </c>
      <c r="B57" s="21" t="s">
        <v>677</v>
      </c>
      <c r="C57" s="85" t="s">
        <v>136</v>
      </c>
      <c r="D57" s="35" t="s">
        <v>767</v>
      </c>
      <c r="E57" s="34" t="s">
        <v>769</v>
      </c>
      <c r="F57" s="34" t="s">
        <v>853</v>
      </c>
      <c r="G57" s="36" t="s">
        <v>51</v>
      </c>
      <c r="H57" s="36" t="s">
        <v>54</v>
      </c>
      <c r="I57" s="34" t="s">
        <v>770</v>
      </c>
      <c r="J57" s="37">
        <v>44624</v>
      </c>
      <c r="K57" s="34" t="s">
        <v>731</v>
      </c>
      <c r="L57" s="38">
        <v>45383</v>
      </c>
      <c r="M57" s="244" t="s">
        <v>809</v>
      </c>
      <c r="N57" s="39" t="s">
        <v>810</v>
      </c>
      <c r="O57" s="39" t="s">
        <v>811</v>
      </c>
      <c r="P57" s="39" t="s">
        <v>812</v>
      </c>
      <c r="Q57" s="244" t="s">
        <v>813</v>
      </c>
      <c r="R57" s="39" t="s">
        <v>814</v>
      </c>
      <c r="S57" s="39" t="s">
        <v>63</v>
      </c>
      <c r="T57" s="39" t="s">
        <v>812</v>
      </c>
      <c r="U57" s="259">
        <f t="shared" si="0"/>
        <v>0</v>
      </c>
      <c r="V57" s="260">
        <f t="shared" si="1"/>
        <v>0</v>
      </c>
      <c r="W57" s="188"/>
      <c r="X57" s="259">
        <f t="shared" si="2"/>
        <v>0</v>
      </c>
      <c r="Y57" s="258">
        <f t="shared" si="3"/>
        <v>0</v>
      </c>
      <c r="Z57" s="258">
        <f t="shared" si="4"/>
        <v>0</v>
      </c>
      <c r="AA57" s="260">
        <f t="shared" si="5"/>
        <v>0</v>
      </c>
      <c r="AB57" s="190"/>
      <c r="AC57" s="259">
        <f t="shared" si="6"/>
        <v>0</v>
      </c>
      <c r="AD57" s="124"/>
      <c r="AE57" s="271"/>
      <c r="AF57" s="124"/>
      <c r="AG57" s="203"/>
      <c r="AH57" s="259">
        <f t="shared" si="7"/>
        <v>0</v>
      </c>
      <c r="AI57" s="124"/>
      <c r="AJ57" s="269"/>
      <c r="AK57" s="124"/>
      <c r="AL57" s="203"/>
      <c r="AM57" s="122"/>
      <c r="AN57" s="124"/>
      <c r="AO57" s="124"/>
      <c r="AP57" s="125"/>
      <c r="AQ57" s="190"/>
      <c r="AR57" s="259">
        <f t="shared" si="8"/>
        <v>0</v>
      </c>
      <c r="AS57" s="124"/>
      <c r="AT57" s="271"/>
      <c r="AU57" s="124"/>
      <c r="AV57" s="203"/>
      <c r="AW57" s="259">
        <f t="shared" si="9"/>
        <v>0</v>
      </c>
      <c r="AX57" s="124"/>
      <c r="AY57" s="269"/>
      <c r="AZ57" s="124"/>
      <c r="BA57" s="203"/>
      <c r="BB57" s="122"/>
      <c r="BC57" s="124"/>
      <c r="BD57" s="124"/>
      <c r="BE57" s="290"/>
      <c r="BF57" s="191"/>
      <c r="BG57" s="57">
        <f t="shared" si="10"/>
        <v>0</v>
      </c>
      <c r="BH57" s="123"/>
      <c r="BI57" s="200"/>
      <c r="BJ57" s="123"/>
      <c r="BK57" s="283"/>
      <c r="BL57" s="60">
        <f t="shared" si="11"/>
        <v>0</v>
      </c>
      <c r="BM57" s="123"/>
      <c r="BN57" s="200"/>
      <c r="BO57" s="123"/>
      <c r="BP57" s="204"/>
      <c r="BQ57" s="145"/>
      <c r="BR57" s="123"/>
      <c r="BS57" s="123"/>
      <c r="BT57" s="281"/>
      <c r="BU57" s="190"/>
      <c r="BV57" s="259">
        <f t="shared" si="12"/>
        <v>0</v>
      </c>
      <c r="BW57" s="124"/>
      <c r="BX57" s="271"/>
      <c r="BY57" s="124"/>
      <c r="BZ57" s="203"/>
      <c r="CA57" s="259">
        <f t="shared" si="13"/>
        <v>0</v>
      </c>
      <c r="CB57" s="124"/>
      <c r="CC57" s="269"/>
      <c r="CD57" s="124"/>
      <c r="CE57" s="203"/>
      <c r="CF57" s="122"/>
      <c r="CG57" s="124"/>
      <c r="CH57" s="123"/>
      <c r="CI57" s="127"/>
      <c r="CJ57" s="292"/>
      <c r="CK57" s="293"/>
    </row>
    <row r="58" spans="1:89" s="17" customFormat="1" ht="133.5" customHeight="1" x14ac:dyDescent="0.2">
      <c r="A58" s="300" t="s">
        <v>676</v>
      </c>
      <c r="B58" s="21" t="s">
        <v>678</v>
      </c>
      <c r="C58" s="85" t="s">
        <v>136</v>
      </c>
      <c r="D58" s="35" t="s">
        <v>767</v>
      </c>
      <c r="E58" s="34" t="s">
        <v>769</v>
      </c>
      <c r="F58" s="34" t="s">
        <v>854</v>
      </c>
      <c r="G58" s="36" t="s">
        <v>51</v>
      </c>
      <c r="H58" s="36" t="s">
        <v>768</v>
      </c>
      <c r="I58" s="34" t="s">
        <v>770</v>
      </c>
      <c r="J58" s="37">
        <v>44624</v>
      </c>
      <c r="K58" s="34" t="s">
        <v>731</v>
      </c>
      <c r="L58" s="38">
        <v>45383</v>
      </c>
      <c r="M58" s="244" t="s">
        <v>809</v>
      </c>
      <c r="N58" s="39" t="s">
        <v>810</v>
      </c>
      <c r="O58" s="39" t="s">
        <v>811</v>
      </c>
      <c r="P58" s="39" t="s">
        <v>812</v>
      </c>
      <c r="Q58" s="244" t="s">
        <v>813</v>
      </c>
      <c r="R58" s="39" t="s">
        <v>815</v>
      </c>
      <c r="S58" s="39" t="s">
        <v>63</v>
      </c>
      <c r="T58" s="247"/>
      <c r="U58" s="259">
        <f t="shared" si="0"/>
        <v>0</v>
      </c>
      <c r="V58" s="260">
        <f t="shared" si="1"/>
        <v>0</v>
      </c>
      <c r="W58" s="188"/>
      <c r="X58" s="259">
        <f t="shared" si="2"/>
        <v>0</v>
      </c>
      <c r="Y58" s="258">
        <f t="shared" si="3"/>
        <v>0</v>
      </c>
      <c r="Z58" s="258">
        <f t="shared" si="4"/>
        <v>0</v>
      </c>
      <c r="AA58" s="260">
        <f t="shared" si="5"/>
        <v>0</v>
      </c>
      <c r="AB58" s="190"/>
      <c r="AC58" s="259">
        <f t="shared" si="6"/>
        <v>0</v>
      </c>
      <c r="AD58" s="124"/>
      <c r="AE58" s="271"/>
      <c r="AF58" s="124"/>
      <c r="AG58" s="203"/>
      <c r="AH58" s="259">
        <f t="shared" si="7"/>
        <v>0</v>
      </c>
      <c r="AI58" s="124"/>
      <c r="AJ58" s="269"/>
      <c r="AK58" s="124"/>
      <c r="AL58" s="203"/>
      <c r="AM58" s="122"/>
      <c r="AN58" s="124"/>
      <c r="AO58" s="124"/>
      <c r="AP58" s="125"/>
      <c r="AQ58" s="190"/>
      <c r="AR58" s="259">
        <f t="shared" si="8"/>
        <v>0</v>
      </c>
      <c r="AS58" s="124"/>
      <c r="AT58" s="271"/>
      <c r="AU58" s="124"/>
      <c r="AV58" s="203"/>
      <c r="AW58" s="259">
        <f t="shared" si="9"/>
        <v>0</v>
      </c>
      <c r="AX58" s="124"/>
      <c r="AY58" s="269"/>
      <c r="AZ58" s="124"/>
      <c r="BA58" s="203"/>
      <c r="BB58" s="122"/>
      <c r="BC58" s="124"/>
      <c r="BD58" s="124"/>
      <c r="BE58" s="290"/>
      <c r="BF58" s="191"/>
      <c r="BG58" s="57">
        <f t="shared" si="10"/>
        <v>0</v>
      </c>
      <c r="BH58" s="123"/>
      <c r="BI58" s="200"/>
      <c r="BJ58" s="123"/>
      <c r="BK58" s="283"/>
      <c r="BL58" s="60">
        <f t="shared" si="11"/>
        <v>0</v>
      </c>
      <c r="BM58" s="123"/>
      <c r="BN58" s="200"/>
      <c r="BO58" s="123"/>
      <c r="BP58" s="204"/>
      <c r="BQ58" s="145"/>
      <c r="BR58" s="123"/>
      <c r="BS58" s="123"/>
      <c r="BT58" s="281"/>
      <c r="BU58" s="190"/>
      <c r="BV58" s="259">
        <f t="shared" si="12"/>
        <v>0</v>
      </c>
      <c r="BW58" s="124"/>
      <c r="BX58" s="271"/>
      <c r="BY58" s="124"/>
      <c r="BZ58" s="203"/>
      <c r="CA58" s="259">
        <f t="shared" si="13"/>
        <v>0</v>
      </c>
      <c r="CB58" s="124"/>
      <c r="CC58" s="269"/>
      <c r="CD58" s="124"/>
      <c r="CE58" s="203"/>
      <c r="CF58" s="122"/>
      <c r="CG58" s="124"/>
      <c r="CH58" s="123"/>
      <c r="CI58" s="127"/>
      <c r="CJ58" s="292"/>
      <c r="CK58" s="293"/>
    </row>
    <row r="59" spans="1:89" s="17" customFormat="1" ht="133.5" customHeight="1" x14ac:dyDescent="0.2">
      <c r="A59" s="300" t="s">
        <v>676</v>
      </c>
      <c r="B59" s="21" t="s">
        <v>679</v>
      </c>
      <c r="C59" s="85" t="s">
        <v>136</v>
      </c>
      <c r="D59" s="35" t="s">
        <v>767</v>
      </c>
      <c r="E59" s="34" t="s">
        <v>769</v>
      </c>
      <c r="F59" s="34" t="s">
        <v>855</v>
      </c>
      <c r="G59" s="36" t="s">
        <v>51</v>
      </c>
      <c r="H59" s="36" t="s">
        <v>768</v>
      </c>
      <c r="I59" s="34" t="s">
        <v>770</v>
      </c>
      <c r="J59" s="37">
        <v>44624</v>
      </c>
      <c r="K59" s="34" t="s">
        <v>731</v>
      </c>
      <c r="L59" s="38">
        <v>45383</v>
      </c>
      <c r="M59" s="244" t="s">
        <v>809</v>
      </c>
      <c r="N59" s="39" t="s">
        <v>810</v>
      </c>
      <c r="O59" s="39" t="s">
        <v>811</v>
      </c>
      <c r="P59" s="39" t="s">
        <v>812</v>
      </c>
      <c r="Q59" s="244" t="s">
        <v>813</v>
      </c>
      <c r="R59" s="39" t="s">
        <v>815</v>
      </c>
      <c r="S59" s="39" t="s">
        <v>63</v>
      </c>
      <c r="T59" s="247"/>
      <c r="U59" s="259">
        <f t="shared" si="0"/>
        <v>0</v>
      </c>
      <c r="V59" s="260">
        <f t="shared" si="1"/>
        <v>0</v>
      </c>
      <c r="W59" s="188"/>
      <c r="X59" s="259">
        <f t="shared" si="2"/>
        <v>0</v>
      </c>
      <c r="Y59" s="258">
        <f t="shared" si="3"/>
        <v>0</v>
      </c>
      <c r="Z59" s="258">
        <f t="shared" si="4"/>
        <v>0</v>
      </c>
      <c r="AA59" s="260">
        <f t="shared" si="5"/>
        <v>0</v>
      </c>
      <c r="AB59" s="190"/>
      <c r="AC59" s="259">
        <f t="shared" si="6"/>
        <v>0</v>
      </c>
      <c r="AD59" s="124"/>
      <c r="AE59" s="271"/>
      <c r="AF59" s="124"/>
      <c r="AG59" s="203"/>
      <c r="AH59" s="259">
        <f t="shared" si="7"/>
        <v>0</v>
      </c>
      <c r="AI59" s="124"/>
      <c r="AJ59" s="269"/>
      <c r="AK59" s="124"/>
      <c r="AL59" s="203"/>
      <c r="AM59" s="122"/>
      <c r="AN59" s="124"/>
      <c r="AO59" s="124"/>
      <c r="AP59" s="125"/>
      <c r="AQ59" s="190"/>
      <c r="AR59" s="259">
        <f t="shared" si="8"/>
        <v>0</v>
      </c>
      <c r="AS59" s="124"/>
      <c r="AT59" s="271"/>
      <c r="AU59" s="124"/>
      <c r="AV59" s="203"/>
      <c r="AW59" s="259">
        <f t="shared" si="9"/>
        <v>0</v>
      </c>
      <c r="AX59" s="124"/>
      <c r="AY59" s="269"/>
      <c r="AZ59" s="124"/>
      <c r="BA59" s="203"/>
      <c r="BB59" s="122"/>
      <c r="BC59" s="124"/>
      <c r="BD59" s="124"/>
      <c r="BE59" s="290"/>
      <c r="BF59" s="191"/>
      <c r="BG59" s="57">
        <f t="shared" si="10"/>
        <v>0</v>
      </c>
      <c r="BH59" s="123"/>
      <c r="BI59" s="200"/>
      <c r="BJ59" s="123"/>
      <c r="BK59" s="283"/>
      <c r="BL59" s="60">
        <f t="shared" si="11"/>
        <v>0</v>
      </c>
      <c r="BM59" s="123"/>
      <c r="BN59" s="200"/>
      <c r="BO59" s="123"/>
      <c r="BP59" s="204"/>
      <c r="BQ59" s="145"/>
      <c r="BR59" s="123"/>
      <c r="BS59" s="123"/>
      <c r="BT59" s="281"/>
      <c r="BU59" s="190"/>
      <c r="BV59" s="259">
        <f t="shared" si="12"/>
        <v>0</v>
      </c>
      <c r="BW59" s="124"/>
      <c r="BX59" s="271"/>
      <c r="BY59" s="124"/>
      <c r="BZ59" s="203"/>
      <c r="CA59" s="259">
        <f t="shared" si="13"/>
        <v>0</v>
      </c>
      <c r="CB59" s="124"/>
      <c r="CC59" s="269"/>
      <c r="CD59" s="124"/>
      <c r="CE59" s="203"/>
      <c r="CF59" s="122"/>
      <c r="CG59" s="124"/>
      <c r="CH59" s="123"/>
      <c r="CI59" s="127"/>
      <c r="CJ59" s="292"/>
      <c r="CK59" s="293"/>
    </row>
    <row r="60" spans="1:89" s="17" customFormat="1" ht="133.5" customHeight="1" x14ac:dyDescent="0.2">
      <c r="A60" s="300" t="s">
        <v>676</v>
      </c>
      <c r="B60" s="21" t="s">
        <v>680</v>
      </c>
      <c r="C60" s="85" t="s">
        <v>136</v>
      </c>
      <c r="D60" s="35" t="s">
        <v>767</v>
      </c>
      <c r="E60" s="34" t="s">
        <v>769</v>
      </c>
      <c r="F60" s="34" t="s">
        <v>856</v>
      </c>
      <c r="G60" s="36" t="s">
        <v>51</v>
      </c>
      <c r="H60" s="36" t="s">
        <v>768</v>
      </c>
      <c r="I60" s="34" t="s">
        <v>770</v>
      </c>
      <c r="J60" s="37">
        <v>44624</v>
      </c>
      <c r="K60" s="34" t="s">
        <v>731</v>
      </c>
      <c r="L60" s="38">
        <v>45383</v>
      </c>
      <c r="M60" s="244" t="s">
        <v>809</v>
      </c>
      <c r="N60" s="39" t="s">
        <v>810</v>
      </c>
      <c r="O60" s="39" t="s">
        <v>811</v>
      </c>
      <c r="P60" s="39" t="s">
        <v>812</v>
      </c>
      <c r="Q60" s="244" t="s">
        <v>813</v>
      </c>
      <c r="R60" s="39" t="s">
        <v>815</v>
      </c>
      <c r="S60" s="39" t="s">
        <v>63</v>
      </c>
      <c r="T60" s="247"/>
      <c r="U60" s="259">
        <f t="shared" si="0"/>
        <v>0</v>
      </c>
      <c r="V60" s="260">
        <f t="shared" si="1"/>
        <v>0</v>
      </c>
      <c r="W60" s="188"/>
      <c r="X60" s="259">
        <f t="shared" si="2"/>
        <v>0</v>
      </c>
      <c r="Y60" s="258">
        <f t="shared" si="3"/>
        <v>0</v>
      </c>
      <c r="Z60" s="258">
        <f t="shared" si="4"/>
        <v>0</v>
      </c>
      <c r="AA60" s="260">
        <f t="shared" si="5"/>
        <v>0</v>
      </c>
      <c r="AB60" s="190"/>
      <c r="AC60" s="259">
        <f t="shared" si="6"/>
        <v>0</v>
      </c>
      <c r="AD60" s="124"/>
      <c r="AE60" s="271"/>
      <c r="AF60" s="124"/>
      <c r="AG60" s="203"/>
      <c r="AH60" s="259">
        <f t="shared" si="7"/>
        <v>0</v>
      </c>
      <c r="AI60" s="124"/>
      <c r="AJ60" s="269"/>
      <c r="AK60" s="124"/>
      <c r="AL60" s="203"/>
      <c r="AM60" s="122"/>
      <c r="AN60" s="124"/>
      <c r="AO60" s="124"/>
      <c r="AP60" s="125"/>
      <c r="AQ60" s="190"/>
      <c r="AR60" s="259">
        <f t="shared" si="8"/>
        <v>0</v>
      </c>
      <c r="AS60" s="124"/>
      <c r="AT60" s="271"/>
      <c r="AU60" s="124"/>
      <c r="AV60" s="203"/>
      <c r="AW60" s="259">
        <f t="shared" si="9"/>
        <v>0</v>
      </c>
      <c r="AX60" s="124"/>
      <c r="AY60" s="269"/>
      <c r="AZ60" s="124"/>
      <c r="BA60" s="203"/>
      <c r="BB60" s="122"/>
      <c r="BC60" s="124"/>
      <c r="BD60" s="124"/>
      <c r="BE60" s="290"/>
      <c r="BF60" s="191"/>
      <c r="BG60" s="57">
        <f t="shared" si="10"/>
        <v>0</v>
      </c>
      <c r="BH60" s="123"/>
      <c r="BI60" s="200"/>
      <c r="BJ60" s="123"/>
      <c r="BK60" s="283"/>
      <c r="BL60" s="60">
        <f t="shared" si="11"/>
        <v>0</v>
      </c>
      <c r="BM60" s="123"/>
      <c r="BN60" s="200"/>
      <c r="BO60" s="123"/>
      <c r="BP60" s="204"/>
      <c r="BQ60" s="145"/>
      <c r="BR60" s="123"/>
      <c r="BS60" s="123"/>
      <c r="BT60" s="281"/>
      <c r="BU60" s="190"/>
      <c r="BV60" s="259">
        <f t="shared" si="12"/>
        <v>0</v>
      </c>
      <c r="BW60" s="124"/>
      <c r="BX60" s="271"/>
      <c r="BY60" s="124"/>
      <c r="BZ60" s="203"/>
      <c r="CA60" s="259">
        <f t="shared" si="13"/>
        <v>0</v>
      </c>
      <c r="CB60" s="124"/>
      <c r="CC60" s="269"/>
      <c r="CD60" s="124"/>
      <c r="CE60" s="203"/>
      <c r="CF60" s="122"/>
      <c r="CG60" s="124"/>
      <c r="CH60" s="123"/>
      <c r="CI60" s="127"/>
      <c r="CJ60" s="292"/>
      <c r="CK60" s="293"/>
    </row>
    <row r="61" spans="1:89" s="17" customFormat="1" ht="133.5" customHeight="1" x14ac:dyDescent="0.2">
      <c r="A61" s="300" t="s">
        <v>676</v>
      </c>
      <c r="B61" s="21" t="s">
        <v>681</v>
      </c>
      <c r="C61" s="85" t="s">
        <v>136</v>
      </c>
      <c r="D61" s="35" t="s">
        <v>767</v>
      </c>
      <c r="E61" s="34" t="s">
        <v>769</v>
      </c>
      <c r="F61" s="34" t="s">
        <v>857</v>
      </c>
      <c r="G61" s="36" t="s">
        <v>51</v>
      </c>
      <c r="H61" s="36" t="s">
        <v>263</v>
      </c>
      <c r="I61" s="34" t="s">
        <v>770</v>
      </c>
      <c r="J61" s="37">
        <v>44624</v>
      </c>
      <c r="K61" s="34" t="s">
        <v>731</v>
      </c>
      <c r="L61" s="38">
        <v>45383</v>
      </c>
      <c r="M61" s="244" t="s">
        <v>273</v>
      </c>
      <c r="N61" s="39"/>
      <c r="O61" s="39" t="s">
        <v>206</v>
      </c>
      <c r="P61" s="39" t="s">
        <v>207</v>
      </c>
      <c r="Q61" s="39" t="s">
        <v>206</v>
      </c>
      <c r="R61" s="39" t="s">
        <v>178</v>
      </c>
      <c r="S61" s="212" t="s">
        <v>63</v>
      </c>
      <c r="T61" s="247"/>
      <c r="U61" s="259">
        <f t="shared" si="0"/>
        <v>0</v>
      </c>
      <c r="V61" s="260">
        <f t="shared" si="1"/>
        <v>0</v>
      </c>
      <c r="W61" s="188"/>
      <c r="X61" s="259">
        <f t="shared" si="2"/>
        <v>0</v>
      </c>
      <c r="Y61" s="258">
        <f t="shared" si="3"/>
        <v>0</v>
      </c>
      <c r="Z61" s="258">
        <f t="shared" si="4"/>
        <v>0</v>
      </c>
      <c r="AA61" s="260">
        <f t="shared" si="5"/>
        <v>0</v>
      </c>
      <c r="AB61" s="190"/>
      <c r="AC61" s="259">
        <f t="shared" si="6"/>
        <v>0</v>
      </c>
      <c r="AD61" s="124"/>
      <c r="AE61" s="271"/>
      <c r="AF61" s="124"/>
      <c r="AG61" s="203"/>
      <c r="AH61" s="259">
        <f t="shared" si="7"/>
        <v>0</v>
      </c>
      <c r="AI61" s="124"/>
      <c r="AJ61" s="269"/>
      <c r="AK61" s="124"/>
      <c r="AL61" s="203"/>
      <c r="AM61" s="122"/>
      <c r="AN61" s="124"/>
      <c r="AO61" s="124"/>
      <c r="AP61" s="125"/>
      <c r="AQ61" s="190"/>
      <c r="AR61" s="259">
        <f t="shared" si="8"/>
        <v>0</v>
      </c>
      <c r="AS61" s="124"/>
      <c r="AT61" s="271"/>
      <c r="AU61" s="124"/>
      <c r="AV61" s="203"/>
      <c r="AW61" s="259">
        <f t="shared" si="9"/>
        <v>0</v>
      </c>
      <c r="AX61" s="124"/>
      <c r="AY61" s="269"/>
      <c r="AZ61" s="124"/>
      <c r="BA61" s="203"/>
      <c r="BB61" s="122"/>
      <c r="BC61" s="124"/>
      <c r="BD61" s="124"/>
      <c r="BE61" s="290"/>
      <c r="BF61" s="191"/>
      <c r="BG61" s="57">
        <f t="shared" si="10"/>
        <v>0</v>
      </c>
      <c r="BH61" s="123"/>
      <c r="BI61" s="200"/>
      <c r="BJ61" s="123"/>
      <c r="BK61" s="283"/>
      <c r="BL61" s="60">
        <f t="shared" si="11"/>
        <v>0</v>
      </c>
      <c r="BM61" s="123"/>
      <c r="BN61" s="200"/>
      <c r="BO61" s="123"/>
      <c r="BP61" s="204"/>
      <c r="BQ61" s="145"/>
      <c r="BR61" s="123"/>
      <c r="BS61" s="123"/>
      <c r="BT61" s="281"/>
      <c r="BU61" s="190"/>
      <c r="BV61" s="259">
        <f t="shared" si="12"/>
        <v>0</v>
      </c>
      <c r="BW61" s="124"/>
      <c r="BX61" s="271"/>
      <c r="BY61" s="124"/>
      <c r="BZ61" s="203"/>
      <c r="CA61" s="259">
        <f t="shared" si="13"/>
        <v>0</v>
      </c>
      <c r="CB61" s="124"/>
      <c r="CC61" s="269"/>
      <c r="CD61" s="124"/>
      <c r="CE61" s="203"/>
      <c r="CF61" s="122"/>
      <c r="CG61" s="124"/>
      <c r="CH61" s="123"/>
      <c r="CI61" s="127"/>
      <c r="CJ61" s="292"/>
      <c r="CK61" s="293"/>
    </row>
    <row r="62" spans="1:89" s="17" customFormat="1" ht="133.5" customHeight="1" x14ac:dyDescent="0.2">
      <c r="A62" s="300" t="s">
        <v>676</v>
      </c>
      <c r="B62" s="21" t="s">
        <v>682</v>
      </c>
      <c r="C62" s="85" t="s">
        <v>136</v>
      </c>
      <c r="D62" s="35" t="s">
        <v>767</v>
      </c>
      <c r="E62" s="34" t="s">
        <v>769</v>
      </c>
      <c r="F62" s="34" t="s">
        <v>858</v>
      </c>
      <c r="G62" s="36" t="s">
        <v>51</v>
      </c>
      <c r="H62" s="36" t="s">
        <v>54</v>
      </c>
      <c r="I62" s="34" t="s">
        <v>770</v>
      </c>
      <c r="J62" s="37">
        <v>44624</v>
      </c>
      <c r="K62" s="34" t="s">
        <v>731</v>
      </c>
      <c r="L62" s="38">
        <v>45383</v>
      </c>
      <c r="M62" s="244" t="s">
        <v>809</v>
      </c>
      <c r="N62" s="39" t="s">
        <v>810</v>
      </c>
      <c r="O62" s="39" t="s">
        <v>811</v>
      </c>
      <c r="P62" s="39" t="s">
        <v>812</v>
      </c>
      <c r="Q62" s="244" t="s">
        <v>813</v>
      </c>
      <c r="R62" s="39" t="s">
        <v>814</v>
      </c>
      <c r="S62" s="39" t="s">
        <v>63</v>
      </c>
      <c r="T62" s="247"/>
      <c r="U62" s="259">
        <f t="shared" si="0"/>
        <v>0</v>
      </c>
      <c r="V62" s="260">
        <f t="shared" si="1"/>
        <v>0</v>
      </c>
      <c r="W62" s="188"/>
      <c r="X62" s="259">
        <f t="shared" si="2"/>
        <v>0</v>
      </c>
      <c r="Y62" s="258">
        <f t="shared" si="3"/>
        <v>0</v>
      </c>
      <c r="Z62" s="258">
        <f t="shared" si="4"/>
        <v>0</v>
      </c>
      <c r="AA62" s="260">
        <f t="shared" si="5"/>
        <v>0</v>
      </c>
      <c r="AB62" s="190"/>
      <c r="AC62" s="259">
        <f t="shared" si="6"/>
        <v>0</v>
      </c>
      <c r="AD62" s="124"/>
      <c r="AE62" s="271"/>
      <c r="AF62" s="124"/>
      <c r="AG62" s="203"/>
      <c r="AH62" s="259">
        <f t="shared" si="7"/>
        <v>0</v>
      </c>
      <c r="AI62" s="124"/>
      <c r="AJ62" s="269"/>
      <c r="AK62" s="124"/>
      <c r="AL62" s="203"/>
      <c r="AM62" s="122"/>
      <c r="AN62" s="124"/>
      <c r="AO62" s="124"/>
      <c r="AP62" s="125"/>
      <c r="AQ62" s="190"/>
      <c r="AR62" s="259">
        <f t="shared" si="8"/>
        <v>0</v>
      </c>
      <c r="AS62" s="124"/>
      <c r="AT62" s="271"/>
      <c r="AU62" s="124"/>
      <c r="AV62" s="203"/>
      <c r="AW62" s="259">
        <f t="shared" si="9"/>
        <v>0</v>
      </c>
      <c r="AX62" s="124"/>
      <c r="AY62" s="269"/>
      <c r="AZ62" s="124"/>
      <c r="BA62" s="203"/>
      <c r="BB62" s="122"/>
      <c r="BC62" s="124"/>
      <c r="BD62" s="124"/>
      <c r="BE62" s="290"/>
      <c r="BF62" s="191"/>
      <c r="BG62" s="57">
        <f t="shared" si="10"/>
        <v>0</v>
      </c>
      <c r="BH62" s="123"/>
      <c r="BI62" s="200"/>
      <c r="BJ62" s="123"/>
      <c r="BK62" s="283"/>
      <c r="BL62" s="60">
        <f t="shared" si="11"/>
        <v>0</v>
      </c>
      <c r="BM62" s="123"/>
      <c r="BN62" s="200"/>
      <c r="BO62" s="123"/>
      <c r="BP62" s="204"/>
      <c r="BQ62" s="145"/>
      <c r="BR62" s="123"/>
      <c r="BS62" s="123"/>
      <c r="BT62" s="281"/>
      <c r="BU62" s="190"/>
      <c r="BV62" s="259">
        <f t="shared" si="12"/>
        <v>0</v>
      </c>
      <c r="BW62" s="124"/>
      <c r="BX62" s="271"/>
      <c r="BY62" s="124"/>
      <c r="BZ62" s="203"/>
      <c r="CA62" s="259">
        <f t="shared" si="13"/>
        <v>0</v>
      </c>
      <c r="CB62" s="124"/>
      <c r="CC62" s="269"/>
      <c r="CD62" s="124"/>
      <c r="CE62" s="203"/>
      <c r="CF62" s="122"/>
      <c r="CG62" s="124"/>
      <c r="CH62" s="123"/>
      <c r="CI62" s="127"/>
      <c r="CJ62" s="292"/>
      <c r="CK62" s="293"/>
    </row>
    <row r="63" spans="1:89" s="17" customFormat="1" ht="133.5" customHeight="1" x14ac:dyDescent="0.2">
      <c r="A63" s="300" t="s">
        <v>676</v>
      </c>
      <c r="B63" s="21" t="s">
        <v>683</v>
      </c>
      <c r="C63" s="85" t="s">
        <v>136</v>
      </c>
      <c r="D63" s="35" t="s">
        <v>767</v>
      </c>
      <c r="E63" s="34" t="s">
        <v>769</v>
      </c>
      <c r="F63" s="34" t="s">
        <v>862</v>
      </c>
      <c r="G63" s="36" t="s">
        <v>51</v>
      </c>
      <c r="H63" s="36" t="s">
        <v>53</v>
      </c>
      <c r="I63" s="34" t="s">
        <v>770</v>
      </c>
      <c r="J63" s="37">
        <v>44624</v>
      </c>
      <c r="K63" s="34" t="s">
        <v>731</v>
      </c>
      <c r="L63" s="38">
        <v>45383</v>
      </c>
      <c r="M63" s="244" t="s">
        <v>809</v>
      </c>
      <c r="N63" s="39" t="s">
        <v>810</v>
      </c>
      <c r="O63" s="39" t="s">
        <v>811</v>
      </c>
      <c r="P63" s="39" t="s">
        <v>812</v>
      </c>
      <c r="Q63" s="244" t="s">
        <v>813</v>
      </c>
      <c r="R63" s="39" t="s">
        <v>62</v>
      </c>
      <c r="S63" s="212" t="s">
        <v>63</v>
      </c>
      <c r="T63" s="247"/>
      <c r="U63" s="259">
        <f t="shared" si="0"/>
        <v>0</v>
      </c>
      <c r="V63" s="260">
        <f t="shared" si="1"/>
        <v>0</v>
      </c>
      <c r="W63" s="188"/>
      <c r="X63" s="259">
        <f t="shared" si="2"/>
        <v>0</v>
      </c>
      <c r="Y63" s="258">
        <f t="shared" si="3"/>
        <v>0</v>
      </c>
      <c r="Z63" s="258">
        <f t="shared" si="4"/>
        <v>0</v>
      </c>
      <c r="AA63" s="260">
        <f t="shared" si="5"/>
        <v>0</v>
      </c>
      <c r="AB63" s="190"/>
      <c r="AC63" s="259">
        <f t="shared" si="6"/>
        <v>0</v>
      </c>
      <c r="AD63" s="124"/>
      <c r="AE63" s="271"/>
      <c r="AF63" s="124"/>
      <c r="AG63" s="203"/>
      <c r="AH63" s="259">
        <f t="shared" si="7"/>
        <v>0</v>
      </c>
      <c r="AI63" s="124"/>
      <c r="AJ63" s="269"/>
      <c r="AK63" s="124"/>
      <c r="AL63" s="203"/>
      <c r="AM63" s="122"/>
      <c r="AN63" s="124"/>
      <c r="AO63" s="124"/>
      <c r="AP63" s="125"/>
      <c r="AQ63" s="190"/>
      <c r="AR63" s="259">
        <f t="shared" si="8"/>
        <v>0</v>
      </c>
      <c r="AS63" s="124"/>
      <c r="AT63" s="271"/>
      <c r="AU63" s="124"/>
      <c r="AV63" s="203"/>
      <c r="AW63" s="259">
        <f t="shared" si="9"/>
        <v>0</v>
      </c>
      <c r="AX63" s="124"/>
      <c r="AY63" s="269"/>
      <c r="AZ63" s="124"/>
      <c r="BA63" s="203"/>
      <c r="BB63" s="122"/>
      <c r="BC63" s="124"/>
      <c r="BD63" s="124"/>
      <c r="BE63" s="290"/>
      <c r="BF63" s="191"/>
      <c r="BG63" s="57">
        <f t="shared" si="10"/>
        <v>0</v>
      </c>
      <c r="BH63" s="123"/>
      <c r="BI63" s="200"/>
      <c r="BJ63" s="123"/>
      <c r="BK63" s="283"/>
      <c r="BL63" s="60">
        <f t="shared" si="11"/>
        <v>0</v>
      </c>
      <c r="BM63" s="123"/>
      <c r="BN63" s="200"/>
      <c r="BO63" s="123"/>
      <c r="BP63" s="204"/>
      <c r="BQ63" s="145"/>
      <c r="BR63" s="123"/>
      <c r="BS63" s="123"/>
      <c r="BT63" s="281"/>
      <c r="BU63" s="190"/>
      <c r="BV63" s="259">
        <f t="shared" si="12"/>
        <v>0</v>
      </c>
      <c r="BW63" s="124"/>
      <c r="BX63" s="271"/>
      <c r="BY63" s="124"/>
      <c r="BZ63" s="203"/>
      <c r="CA63" s="259">
        <f t="shared" si="13"/>
        <v>0</v>
      </c>
      <c r="CB63" s="124"/>
      <c r="CC63" s="269"/>
      <c r="CD63" s="124"/>
      <c r="CE63" s="203"/>
      <c r="CF63" s="122"/>
      <c r="CG63" s="124"/>
      <c r="CH63" s="123"/>
      <c r="CI63" s="127"/>
      <c r="CJ63" s="292"/>
      <c r="CK63" s="293"/>
    </row>
    <row r="64" spans="1:89" s="17" customFormat="1" ht="133.5" customHeight="1" x14ac:dyDescent="0.2">
      <c r="A64" s="300" t="s">
        <v>676</v>
      </c>
      <c r="B64" s="21" t="s">
        <v>684</v>
      </c>
      <c r="C64" s="85" t="s">
        <v>136</v>
      </c>
      <c r="D64" s="35" t="s">
        <v>767</v>
      </c>
      <c r="E64" s="34" t="s">
        <v>769</v>
      </c>
      <c r="F64" s="34" t="s">
        <v>861</v>
      </c>
      <c r="G64" s="36" t="s">
        <v>51</v>
      </c>
      <c r="H64" s="36" t="s">
        <v>768</v>
      </c>
      <c r="I64" s="34" t="s">
        <v>770</v>
      </c>
      <c r="J64" s="37">
        <v>44624</v>
      </c>
      <c r="K64" s="34" t="s">
        <v>731</v>
      </c>
      <c r="L64" s="38">
        <v>45383</v>
      </c>
      <c r="M64" s="244" t="s">
        <v>809</v>
      </c>
      <c r="N64" s="39" t="s">
        <v>810</v>
      </c>
      <c r="O64" s="39" t="s">
        <v>811</v>
      </c>
      <c r="P64" s="39" t="s">
        <v>812</v>
      </c>
      <c r="Q64" s="244" t="s">
        <v>813</v>
      </c>
      <c r="R64" s="39" t="s">
        <v>815</v>
      </c>
      <c r="S64" s="39" t="s">
        <v>63</v>
      </c>
      <c r="T64" s="247"/>
      <c r="U64" s="259">
        <f t="shared" si="0"/>
        <v>0</v>
      </c>
      <c r="V64" s="260">
        <f t="shared" si="1"/>
        <v>0</v>
      </c>
      <c r="W64" s="188"/>
      <c r="X64" s="259">
        <f t="shared" si="2"/>
        <v>0</v>
      </c>
      <c r="Y64" s="258">
        <f t="shared" si="3"/>
        <v>0</v>
      </c>
      <c r="Z64" s="258">
        <f t="shared" si="4"/>
        <v>0</v>
      </c>
      <c r="AA64" s="260">
        <f t="shared" si="5"/>
        <v>0</v>
      </c>
      <c r="AB64" s="190"/>
      <c r="AC64" s="259">
        <f t="shared" si="6"/>
        <v>0</v>
      </c>
      <c r="AD64" s="124"/>
      <c r="AE64" s="271"/>
      <c r="AF64" s="124"/>
      <c r="AG64" s="203"/>
      <c r="AH64" s="259">
        <f t="shared" si="7"/>
        <v>0</v>
      </c>
      <c r="AI64" s="124"/>
      <c r="AJ64" s="269"/>
      <c r="AK64" s="124"/>
      <c r="AL64" s="203"/>
      <c r="AM64" s="122"/>
      <c r="AN64" s="124"/>
      <c r="AO64" s="124"/>
      <c r="AP64" s="125"/>
      <c r="AQ64" s="190"/>
      <c r="AR64" s="259">
        <f t="shared" si="8"/>
        <v>0</v>
      </c>
      <c r="AS64" s="124"/>
      <c r="AT64" s="271"/>
      <c r="AU64" s="124"/>
      <c r="AV64" s="203"/>
      <c r="AW64" s="259">
        <f t="shared" si="9"/>
        <v>0</v>
      </c>
      <c r="AX64" s="124"/>
      <c r="AY64" s="269"/>
      <c r="AZ64" s="124"/>
      <c r="BA64" s="203"/>
      <c r="BB64" s="122"/>
      <c r="BC64" s="124"/>
      <c r="BD64" s="124"/>
      <c r="BE64" s="290"/>
      <c r="BF64" s="191"/>
      <c r="BG64" s="57">
        <f t="shared" si="10"/>
        <v>0</v>
      </c>
      <c r="BH64" s="123"/>
      <c r="BI64" s="200"/>
      <c r="BJ64" s="123"/>
      <c r="BK64" s="283"/>
      <c r="BL64" s="60">
        <f t="shared" si="11"/>
        <v>0</v>
      </c>
      <c r="BM64" s="123"/>
      <c r="BN64" s="200"/>
      <c r="BO64" s="123"/>
      <c r="BP64" s="204"/>
      <c r="BQ64" s="145"/>
      <c r="BR64" s="123"/>
      <c r="BS64" s="123"/>
      <c r="BT64" s="281"/>
      <c r="BU64" s="190"/>
      <c r="BV64" s="259">
        <f t="shared" si="12"/>
        <v>0</v>
      </c>
      <c r="BW64" s="124"/>
      <c r="BX64" s="271"/>
      <c r="BY64" s="124"/>
      <c r="BZ64" s="203"/>
      <c r="CA64" s="259">
        <f t="shared" si="13"/>
        <v>0</v>
      </c>
      <c r="CB64" s="124"/>
      <c r="CC64" s="269"/>
      <c r="CD64" s="124"/>
      <c r="CE64" s="203"/>
      <c r="CF64" s="122"/>
      <c r="CG64" s="124"/>
      <c r="CH64" s="123"/>
      <c r="CI64" s="127"/>
      <c r="CJ64" s="292"/>
      <c r="CK64" s="293"/>
    </row>
    <row r="65" spans="1:89" s="17" customFormat="1" ht="133.5" customHeight="1" x14ac:dyDescent="0.2">
      <c r="A65" s="300" t="s">
        <v>676</v>
      </c>
      <c r="B65" s="21" t="s">
        <v>685</v>
      </c>
      <c r="C65" s="85" t="s">
        <v>136</v>
      </c>
      <c r="D65" s="35" t="s">
        <v>767</v>
      </c>
      <c r="E65" s="34" t="s">
        <v>769</v>
      </c>
      <c r="F65" s="34" t="s">
        <v>860</v>
      </c>
      <c r="G65" s="36" t="s">
        <v>51</v>
      </c>
      <c r="H65" s="36" t="s">
        <v>768</v>
      </c>
      <c r="I65" s="34" t="s">
        <v>770</v>
      </c>
      <c r="J65" s="37">
        <v>44624</v>
      </c>
      <c r="K65" s="34" t="s">
        <v>731</v>
      </c>
      <c r="L65" s="38">
        <v>45383</v>
      </c>
      <c r="M65" s="244" t="s">
        <v>809</v>
      </c>
      <c r="N65" s="39" t="s">
        <v>810</v>
      </c>
      <c r="O65" s="39" t="s">
        <v>811</v>
      </c>
      <c r="P65" s="39" t="s">
        <v>812</v>
      </c>
      <c r="Q65" s="244" t="s">
        <v>813</v>
      </c>
      <c r="R65" s="39" t="s">
        <v>815</v>
      </c>
      <c r="S65" s="39" t="s">
        <v>63</v>
      </c>
      <c r="T65" s="247"/>
      <c r="U65" s="259">
        <f t="shared" si="0"/>
        <v>0</v>
      </c>
      <c r="V65" s="260">
        <f t="shared" si="1"/>
        <v>0</v>
      </c>
      <c r="W65" s="188"/>
      <c r="X65" s="259">
        <f t="shared" si="2"/>
        <v>0</v>
      </c>
      <c r="Y65" s="258">
        <f t="shared" si="3"/>
        <v>0</v>
      </c>
      <c r="Z65" s="258">
        <f t="shared" si="4"/>
        <v>0</v>
      </c>
      <c r="AA65" s="260">
        <f t="shared" si="5"/>
        <v>0</v>
      </c>
      <c r="AB65" s="190"/>
      <c r="AC65" s="259">
        <f t="shared" si="6"/>
        <v>0</v>
      </c>
      <c r="AD65" s="124"/>
      <c r="AE65" s="271"/>
      <c r="AF65" s="124"/>
      <c r="AG65" s="203"/>
      <c r="AH65" s="259">
        <f t="shared" si="7"/>
        <v>0</v>
      </c>
      <c r="AI65" s="124"/>
      <c r="AJ65" s="269"/>
      <c r="AK65" s="124"/>
      <c r="AL65" s="203"/>
      <c r="AM65" s="122"/>
      <c r="AN65" s="124"/>
      <c r="AO65" s="124"/>
      <c r="AP65" s="125"/>
      <c r="AQ65" s="190"/>
      <c r="AR65" s="259">
        <f t="shared" si="8"/>
        <v>0</v>
      </c>
      <c r="AS65" s="124"/>
      <c r="AT65" s="271"/>
      <c r="AU65" s="124"/>
      <c r="AV65" s="203"/>
      <c r="AW65" s="259">
        <f t="shared" si="9"/>
        <v>0</v>
      </c>
      <c r="AX65" s="124"/>
      <c r="AY65" s="269"/>
      <c r="AZ65" s="124"/>
      <c r="BA65" s="203"/>
      <c r="BB65" s="122"/>
      <c r="BC65" s="124"/>
      <c r="BD65" s="124"/>
      <c r="BE65" s="290"/>
      <c r="BF65" s="191"/>
      <c r="BG65" s="57">
        <f t="shared" si="10"/>
        <v>0</v>
      </c>
      <c r="BH65" s="123"/>
      <c r="BI65" s="200"/>
      <c r="BJ65" s="123"/>
      <c r="BK65" s="283"/>
      <c r="BL65" s="60">
        <f t="shared" si="11"/>
        <v>0</v>
      </c>
      <c r="BM65" s="123"/>
      <c r="BN65" s="200"/>
      <c r="BO65" s="123"/>
      <c r="BP65" s="204"/>
      <c r="BQ65" s="145"/>
      <c r="BR65" s="123"/>
      <c r="BS65" s="123"/>
      <c r="BT65" s="281"/>
      <c r="BU65" s="190"/>
      <c r="BV65" s="259">
        <f t="shared" si="12"/>
        <v>0</v>
      </c>
      <c r="BW65" s="124"/>
      <c r="BX65" s="271"/>
      <c r="BY65" s="124"/>
      <c r="BZ65" s="203"/>
      <c r="CA65" s="259">
        <f t="shared" si="13"/>
        <v>0</v>
      </c>
      <c r="CB65" s="124"/>
      <c r="CC65" s="269"/>
      <c r="CD65" s="124"/>
      <c r="CE65" s="203"/>
      <c r="CF65" s="122"/>
      <c r="CG65" s="124"/>
      <c r="CH65" s="123"/>
      <c r="CI65" s="127"/>
      <c r="CJ65" s="292"/>
      <c r="CK65" s="293"/>
    </row>
    <row r="66" spans="1:89" s="17" customFormat="1" ht="133.5" customHeight="1" x14ac:dyDescent="0.2">
      <c r="A66" s="300" t="s">
        <v>676</v>
      </c>
      <c r="B66" s="21" t="s">
        <v>686</v>
      </c>
      <c r="C66" s="85" t="s">
        <v>136</v>
      </c>
      <c r="D66" s="35" t="s">
        <v>767</v>
      </c>
      <c r="E66" s="34" t="s">
        <v>769</v>
      </c>
      <c r="F66" s="34" t="s">
        <v>859</v>
      </c>
      <c r="G66" s="36" t="s">
        <v>51</v>
      </c>
      <c r="H66" s="36" t="s">
        <v>768</v>
      </c>
      <c r="I66" s="34" t="s">
        <v>770</v>
      </c>
      <c r="J66" s="37">
        <v>44624</v>
      </c>
      <c r="K66" s="34" t="s">
        <v>731</v>
      </c>
      <c r="L66" s="38">
        <v>45383</v>
      </c>
      <c r="M66" s="244" t="s">
        <v>809</v>
      </c>
      <c r="N66" s="39" t="s">
        <v>810</v>
      </c>
      <c r="O66" s="39" t="s">
        <v>811</v>
      </c>
      <c r="P66" s="39" t="s">
        <v>812</v>
      </c>
      <c r="Q66" s="244" t="s">
        <v>813</v>
      </c>
      <c r="R66" s="39" t="s">
        <v>815</v>
      </c>
      <c r="S66" s="39" t="s">
        <v>63</v>
      </c>
      <c r="T66" s="247"/>
      <c r="U66" s="259">
        <f t="shared" si="0"/>
        <v>0</v>
      </c>
      <c r="V66" s="260">
        <f t="shared" si="1"/>
        <v>0</v>
      </c>
      <c r="W66" s="188"/>
      <c r="X66" s="259">
        <f t="shared" si="2"/>
        <v>0</v>
      </c>
      <c r="Y66" s="258">
        <f t="shared" si="3"/>
        <v>0</v>
      </c>
      <c r="Z66" s="258">
        <f t="shared" si="4"/>
        <v>0</v>
      </c>
      <c r="AA66" s="260">
        <f t="shared" si="5"/>
        <v>0</v>
      </c>
      <c r="AB66" s="190"/>
      <c r="AC66" s="259">
        <f t="shared" si="6"/>
        <v>0</v>
      </c>
      <c r="AD66" s="124"/>
      <c r="AE66" s="271"/>
      <c r="AF66" s="124"/>
      <c r="AG66" s="203"/>
      <c r="AH66" s="259">
        <f t="shared" si="7"/>
        <v>0</v>
      </c>
      <c r="AI66" s="124"/>
      <c r="AJ66" s="269"/>
      <c r="AK66" s="124"/>
      <c r="AL66" s="203"/>
      <c r="AM66" s="122"/>
      <c r="AN66" s="124"/>
      <c r="AO66" s="124"/>
      <c r="AP66" s="125"/>
      <c r="AQ66" s="190"/>
      <c r="AR66" s="259">
        <f t="shared" si="8"/>
        <v>0</v>
      </c>
      <c r="AS66" s="124"/>
      <c r="AT66" s="271"/>
      <c r="AU66" s="124"/>
      <c r="AV66" s="203"/>
      <c r="AW66" s="259">
        <f t="shared" si="9"/>
        <v>0</v>
      </c>
      <c r="AX66" s="124"/>
      <c r="AY66" s="269"/>
      <c r="AZ66" s="124"/>
      <c r="BA66" s="203"/>
      <c r="BB66" s="122"/>
      <c r="BC66" s="124"/>
      <c r="BD66" s="124"/>
      <c r="BE66" s="290"/>
      <c r="BF66" s="191"/>
      <c r="BG66" s="57">
        <f t="shared" si="10"/>
        <v>0</v>
      </c>
      <c r="BH66" s="123"/>
      <c r="BI66" s="200"/>
      <c r="BJ66" s="123"/>
      <c r="BK66" s="283"/>
      <c r="BL66" s="60">
        <f t="shared" si="11"/>
        <v>0</v>
      </c>
      <c r="BM66" s="123"/>
      <c r="BN66" s="200"/>
      <c r="BO66" s="123"/>
      <c r="BP66" s="204"/>
      <c r="BQ66" s="145"/>
      <c r="BR66" s="123"/>
      <c r="BS66" s="123"/>
      <c r="BT66" s="281"/>
      <c r="BU66" s="190"/>
      <c r="BV66" s="259">
        <f t="shared" si="12"/>
        <v>0</v>
      </c>
      <c r="BW66" s="124"/>
      <c r="BX66" s="271"/>
      <c r="BY66" s="124"/>
      <c r="BZ66" s="203"/>
      <c r="CA66" s="259">
        <f t="shared" si="13"/>
        <v>0</v>
      </c>
      <c r="CB66" s="124"/>
      <c r="CC66" s="269"/>
      <c r="CD66" s="124"/>
      <c r="CE66" s="203"/>
      <c r="CF66" s="122"/>
      <c r="CG66" s="124"/>
      <c r="CH66" s="123"/>
      <c r="CI66" s="127"/>
      <c r="CJ66" s="292"/>
      <c r="CK66" s="293"/>
    </row>
    <row r="67" spans="1:89" s="17" customFormat="1" ht="133.5" customHeight="1" x14ac:dyDescent="0.2">
      <c r="A67" s="300" t="s">
        <v>676</v>
      </c>
      <c r="B67" s="21" t="s">
        <v>687</v>
      </c>
      <c r="C67" s="85" t="s">
        <v>136</v>
      </c>
      <c r="D67" s="35" t="s">
        <v>767</v>
      </c>
      <c r="E67" s="34" t="s">
        <v>769</v>
      </c>
      <c r="F67" s="34" t="s">
        <v>863</v>
      </c>
      <c r="G67" s="36" t="s">
        <v>51</v>
      </c>
      <c r="H67" s="36" t="s">
        <v>768</v>
      </c>
      <c r="I67" s="34" t="s">
        <v>770</v>
      </c>
      <c r="J67" s="37">
        <v>44624</v>
      </c>
      <c r="K67" s="34" t="s">
        <v>731</v>
      </c>
      <c r="L67" s="38">
        <v>45383</v>
      </c>
      <c r="M67" s="244" t="s">
        <v>809</v>
      </c>
      <c r="N67" s="39" t="s">
        <v>810</v>
      </c>
      <c r="O67" s="39" t="s">
        <v>811</v>
      </c>
      <c r="P67" s="39" t="s">
        <v>812</v>
      </c>
      <c r="Q67" s="244" t="s">
        <v>813</v>
      </c>
      <c r="R67" s="39" t="s">
        <v>815</v>
      </c>
      <c r="S67" s="39" t="s">
        <v>63</v>
      </c>
      <c r="T67" s="247"/>
      <c r="U67" s="259">
        <f t="shared" si="0"/>
        <v>0</v>
      </c>
      <c r="V67" s="260">
        <f t="shared" si="1"/>
        <v>0</v>
      </c>
      <c r="W67" s="188"/>
      <c r="X67" s="259">
        <f t="shared" si="2"/>
        <v>0</v>
      </c>
      <c r="Y67" s="258">
        <f t="shared" si="3"/>
        <v>0</v>
      </c>
      <c r="Z67" s="258">
        <f t="shared" si="4"/>
        <v>0</v>
      </c>
      <c r="AA67" s="260">
        <f t="shared" si="5"/>
        <v>0</v>
      </c>
      <c r="AB67" s="190"/>
      <c r="AC67" s="259">
        <f t="shared" si="6"/>
        <v>0</v>
      </c>
      <c r="AD67" s="124"/>
      <c r="AE67" s="271"/>
      <c r="AF67" s="124"/>
      <c r="AG67" s="203"/>
      <c r="AH67" s="259">
        <f t="shared" si="7"/>
        <v>0</v>
      </c>
      <c r="AI67" s="124"/>
      <c r="AJ67" s="269"/>
      <c r="AK67" s="124"/>
      <c r="AL67" s="203"/>
      <c r="AM67" s="122"/>
      <c r="AN67" s="124"/>
      <c r="AO67" s="124"/>
      <c r="AP67" s="125"/>
      <c r="AQ67" s="190"/>
      <c r="AR67" s="259">
        <f t="shared" si="8"/>
        <v>0</v>
      </c>
      <c r="AS67" s="124"/>
      <c r="AT67" s="271"/>
      <c r="AU67" s="124"/>
      <c r="AV67" s="203"/>
      <c r="AW67" s="259">
        <f t="shared" si="9"/>
        <v>0</v>
      </c>
      <c r="AX67" s="124"/>
      <c r="AY67" s="269"/>
      <c r="AZ67" s="124"/>
      <c r="BA67" s="203"/>
      <c r="BB67" s="122"/>
      <c r="BC67" s="124"/>
      <c r="BD67" s="124"/>
      <c r="BE67" s="290"/>
      <c r="BF67" s="191"/>
      <c r="BG67" s="57">
        <f t="shared" si="10"/>
        <v>0</v>
      </c>
      <c r="BH67" s="123"/>
      <c r="BI67" s="200"/>
      <c r="BJ67" s="123"/>
      <c r="BK67" s="283"/>
      <c r="BL67" s="60">
        <f t="shared" si="11"/>
        <v>0</v>
      </c>
      <c r="BM67" s="123"/>
      <c r="BN67" s="200"/>
      <c r="BO67" s="123"/>
      <c r="BP67" s="204"/>
      <c r="BQ67" s="145"/>
      <c r="BR67" s="123"/>
      <c r="BS67" s="123"/>
      <c r="BT67" s="281"/>
      <c r="BU67" s="190"/>
      <c r="BV67" s="259">
        <f t="shared" si="12"/>
        <v>0</v>
      </c>
      <c r="BW67" s="124"/>
      <c r="BX67" s="271"/>
      <c r="BY67" s="124"/>
      <c r="BZ67" s="203"/>
      <c r="CA67" s="259">
        <f t="shared" si="13"/>
        <v>0</v>
      </c>
      <c r="CB67" s="124"/>
      <c r="CC67" s="269"/>
      <c r="CD67" s="124"/>
      <c r="CE67" s="203"/>
      <c r="CF67" s="122"/>
      <c r="CG67" s="124"/>
      <c r="CH67" s="123"/>
      <c r="CI67" s="127"/>
      <c r="CJ67" s="292"/>
      <c r="CK67" s="293"/>
    </row>
    <row r="68" spans="1:89" s="17" customFormat="1" ht="133.5" customHeight="1" x14ac:dyDescent="0.2">
      <c r="A68" s="300" t="s">
        <v>676</v>
      </c>
      <c r="B68" s="21" t="s">
        <v>688</v>
      </c>
      <c r="C68" s="85" t="s">
        <v>136</v>
      </c>
      <c r="D68" s="35" t="s">
        <v>767</v>
      </c>
      <c r="E68" s="34" t="s">
        <v>769</v>
      </c>
      <c r="F68" s="34" t="s">
        <v>864</v>
      </c>
      <c r="G68" s="36" t="s">
        <v>51</v>
      </c>
      <c r="H68" s="36" t="s">
        <v>768</v>
      </c>
      <c r="I68" s="34" t="s">
        <v>770</v>
      </c>
      <c r="J68" s="37">
        <v>44624</v>
      </c>
      <c r="K68" s="34" t="s">
        <v>731</v>
      </c>
      <c r="L68" s="38">
        <v>45383</v>
      </c>
      <c r="M68" s="244" t="s">
        <v>809</v>
      </c>
      <c r="N68" s="39" t="s">
        <v>810</v>
      </c>
      <c r="O68" s="39" t="s">
        <v>811</v>
      </c>
      <c r="P68" s="39" t="s">
        <v>812</v>
      </c>
      <c r="Q68" s="244" t="s">
        <v>813</v>
      </c>
      <c r="R68" s="39" t="s">
        <v>815</v>
      </c>
      <c r="S68" s="39" t="s">
        <v>63</v>
      </c>
      <c r="T68" s="247"/>
      <c r="U68" s="259">
        <f t="shared" si="0"/>
        <v>0</v>
      </c>
      <c r="V68" s="260">
        <f t="shared" si="1"/>
        <v>0</v>
      </c>
      <c r="W68" s="188"/>
      <c r="X68" s="259">
        <f t="shared" si="2"/>
        <v>0</v>
      </c>
      <c r="Y68" s="258">
        <f t="shared" si="3"/>
        <v>0</v>
      </c>
      <c r="Z68" s="258">
        <f t="shared" si="4"/>
        <v>0</v>
      </c>
      <c r="AA68" s="260">
        <f t="shared" si="5"/>
        <v>0</v>
      </c>
      <c r="AB68" s="190"/>
      <c r="AC68" s="259">
        <f t="shared" si="6"/>
        <v>0</v>
      </c>
      <c r="AD68" s="124"/>
      <c r="AE68" s="271"/>
      <c r="AF68" s="124"/>
      <c r="AG68" s="203"/>
      <c r="AH68" s="259">
        <f t="shared" si="7"/>
        <v>0</v>
      </c>
      <c r="AI68" s="124"/>
      <c r="AJ68" s="269"/>
      <c r="AK68" s="124"/>
      <c r="AL68" s="203"/>
      <c r="AM68" s="122"/>
      <c r="AN68" s="124"/>
      <c r="AO68" s="124"/>
      <c r="AP68" s="125"/>
      <c r="AQ68" s="190"/>
      <c r="AR68" s="259">
        <f t="shared" si="8"/>
        <v>0</v>
      </c>
      <c r="AS68" s="124"/>
      <c r="AT68" s="271"/>
      <c r="AU68" s="124"/>
      <c r="AV68" s="203"/>
      <c r="AW68" s="259">
        <f t="shared" si="9"/>
        <v>0</v>
      </c>
      <c r="AX68" s="124"/>
      <c r="AY68" s="269"/>
      <c r="AZ68" s="124"/>
      <c r="BA68" s="203"/>
      <c r="BB68" s="122"/>
      <c r="BC68" s="124"/>
      <c r="BD68" s="124"/>
      <c r="BE68" s="290"/>
      <c r="BF68" s="191"/>
      <c r="BG68" s="57">
        <f t="shared" si="10"/>
        <v>0</v>
      </c>
      <c r="BH68" s="123"/>
      <c r="BI68" s="200"/>
      <c r="BJ68" s="123"/>
      <c r="BK68" s="283"/>
      <c r="BL68" s="60">
        <f t="shared" si="11"/>
        <v>0</v>
      </c>
      <c r="BM68" s="123"/>
      <c r="BN68" s="200"/>
      <c r="BO68" s="123"/>
      <c r="BP68" s="204"/>
      <c r="BQ68" s="145"/>
      <c r="BR68" s="123"/>
      <c r="BS68" s="123"/>
      <c r="BT68" s="281"/>
      <c r="BU68" s="190"/>
      <c r="BV68" s="259">
        <f t="shared" si="12"/>
        <v>0</v>
      </c>
      <c r="BW68" s="124"/>
      <c r="BX68" s="271"/>
      <c r="BY68" s="124"/>
      <c r="BZ68" s="203"/>
      <c r="CA68" s="259">
        <f t="shared" si="13"/>
        <v>0</v>
      </c>
      <c r="CB68" s="124"/>
      <c r="CC68" s="269"/>
      <c r="CD68" s="124"/>
      <c r="CE68" s="203"/>
      <c r="CF68" s="122"/>
      <c r="CG68" s="124"/>
      <c r="CH68" s="123"/>
      <c r="CI68" s="127"/>
      <c r="CJ68" s="292"/>
      <c r="CK68" s="293"/>
    </row>
    <row r="69" spans="1:89" s="17" customFormat="1" ht="133.5" customHeight="1" x14ac:dyDescent="0.2">
      <c r="A69" s="300" t="s">
        <v>689</v>
      </c>
      <c r="B69" s="21" t="s">
        <v>690</v>
      </c>
      <c r="C69" s="85" t="s">
        <v>136</v>
      </c>
      <c r="D69" s="35" t="s">
        <v>771</v>
      </c>
      <c r="E69" s="34" t="s">
        <v>773</v>
      </c>
      <c r="F69" s="34" t="s">
        <v>774</v>
      </c>
      <c r="G69" s="36" t="s">
        <v>51</v>
      </c>
      <c r="H69" s="36" t="s">
        <v>309</v>
      </c>
      <c r="I69" s="34" t="s">
        <v>772</v>
      </c>
      <c r="J69" s="37">
        <v>44624</v>
      </c>
      <c r="K69" s="34" t="s">
        <v>731</v>
      </c>
      <c r="L69" s="38">
        <v>45383</v>
      </c>
      <c r="M69" s="244" t="s">
        <v>816</v>
      </c>
      <c r="N69" s="39" t="s">
        <v>817</v>
      </c>
      <c r="O69" s="39" t="s">
        <v>343</v>
      </c>
      <c r="P69" s="39" t="s">
        <v>812</v>
      </c>
      <c r="Q69" s="39" t="s">
        <v>813</v>
      </c>
      <c r="R69" s="39" t="s">
        <v>814</v>
      </c>
      <c r="S69" s="212" t="s">
        <v>63</v>
      </c>
      <c r="T69" s="247"/>
      <c r="U69" s="259">
        <f t="shared" si="0"/>
        <v>0</v>
      </c>
      <c r="V69" s="260">
        <f t="shared" si="1"/>
        <v>0</v>
      </c>
      <c r="W69" s="188"/>
      <c r="X69" s="259">
        <f t="shared" si="2"/>
        <v>0</v>
      </c>
      <c r="Y69" s="258">
        <f t="shared" si="3"/>
        <v>0</v>
      </c>
      <c r="Z69" s="258">
        <f t="shared" si="4"/>
        <v>0</v>
      </c>
      <c r="AA69" s="260">
        <f t="shared" si="5"/>
        <v>0</v>
      </c>
      <c r="AB69" s="190"/>
      <c r="AC69" s="259">
        <f t="shared" si="6"/>
        <v>0</v>
      </c>
      <c r="AD69" s="124"/>
      <c r="AE69" s="271"/>
      <c r="AF69" s="124"/>
      <c r="AG69" s="203"/>
      <c r="AH69" s="259">
        <f t="shared" si="7"/>
        <v>0</v>
      </c>
      <c r="AI69" s="124"/>
      <c r="AJ69" s="269"/>
      <c r="AK69" s="124"/>
      <c r="AL69" s="203"/>
      <c r="AM69" s="122"/>
      <c r="AN69" s="124"/>
      <c r="AO69" s="124"/>
      <c r="AP69" s="125"/>
      <c r="AQ69" s="190"/>
      <c r="AR69" s="259">
        <f t="shared" si="8"/>
        <v>0</v>
      </c>
      <c r="AS69" s="124"/>
      <c r="AT69" s="271"/>
      <c r="AU69" s="124"/>
      <c r="AV69" s="203"/>
      <c r="AW69" s="259">
        <f t="shared" si="9"/>
        <v>0</v>
      </c>
      <c r="AX69" s="124"/>
      <c r="AY69" s="269"/>
      <c r="AZ69" s="124"/>
      <c r="BA69" s="203"/>
      <c r="BB69" s="122"/>
      <c r="BC69" s="124"/>
      <c r="BD69" s="124"/>
      <c r="BE69" s="290"/>
      <c r="BF69" s="191"/>
      <c r="BG69" s="57">
        <f t="shared" si="10"/>
        <v>0</v>
      </c>
      <c r="BH69" s="123"/>
      <c r="BI69" s="200"/>
      <c r="BJ69" s="123"/>
      <c r="BK69" s="283"/>
      <c r="BL69" s="60">
        <f t="shared" si="11"/>
        <v>0</v>
      </c>
      <c r="BM69" s="123"/>
      <c r="BN69" s="200"/>
      <c r="BO69" s="123"/>
      <c r="BP69" s="204"/>
      <c r="BQ69" s="145"/>
      <c r="BR69" s="123"/>
      <c r="BS69" s="123"/>
      <c r="BT69" s="281"/>
      <c r="BU69" s="190"/>
      <c r="BV69" s="259">
        <f t="shared" si="12"/>
        <v>0</v>
      </c>
      <c r="BW69" s="124"/>
      <c r="BX69" s="271"/>
      <c r="BY69" s="124"/>
      <c r="BZ69" s="203"/>
      <c r="CA69" s="259">
        <f t="shared" si="13"/>
        <v>0</v>
      </c>
      <c r="CB69" s="124"/>
      <c r="CC69" s="269"/>
      <c r="CD69" s="124"/>
      <c r="CE69" s="203"/>
      <c r="CF69" s="122"/>
      <c r="CG69" s="124"/>
      <c r="CH69" s="123"/>
      <c r="CI69" s="127"/>
      <c r="CJ69" s="292"/>
      <c r="CK69" s="293"/>
    </row>
    <row r="70" spans="1:89" s="17" customFormat="1" ht="133.5" customHeight="1" x14ac:dyDescent="0.2">
      <c r="A70" s="300" t="s">
        <v>689</v>
      </c>
      <c r="B70" s="21" t="s">
        <v>691</v>
      </c>
      <c r="C70" s="85" t="s">
        <v>136</v>
      </c>
      <c r="D70" s="35" t="s">
        <v>771</v>
      </c>
      <c r="E70" s="34" t="s">
        <v>773</v>
      </c>
      <c r="F70" s="34" t="s">
        <v>774</v>
      </c>
      <c r="G70" s="36" t="s">
        <v>51</v>
      </c>
      <c r="H70" s="36" t="s">
        <v>309</v>
      </c>
      <c r="I70" s="34" t="s">
        <v>772</v>
      </c>
      <c r="J70" s="37">
        <v>44624</v>
      </c>
      <c r="K70" s="34" t="s">
        <v>731</v>
      </c>
      <c r="L70" s="38">
        <v>45383</v>
      </c>
      <c r="M70" s="244" t="s">
        <v>816</v>
      </c>
      <c r="N70" s="39" t="s">
        <v>817</v>
      </c>
      <c r="O70" s="39" t="s">
        <v>343</v>
      </c>
      <c r="P70" s="39" t="s">
        <v>812</v>
      </c>
      <c r="Q70" s="39" t="s">
        <v>813</v>
      </c>
      <c r="R70" s="39" t="s">
        <v>814</v>
      </c>
      <c r="S70" s="212" t="s">
        <v>63</v>
      </c>
      <c r="T70" s="247"/>
      <c r="U70" s="259">
        <f t="shared" si="0"/>
        <v>0</v>
      </c>
      <c r="V70" s="260">
        <f t="shared" si="1"/>
        <v>0</v>
      </c>
      <c r="W70" s="188"/>
      <c r="X70" s="259">
        <f t="shared" si="2"/>
        <v>0</v>
      </c>
      <c r="Y70" s="258">
        <f t="shared" si="3"/>
        <v>0</v>
      </c>
      <c r="Z70" s="258">
        <f t="shared" si="4"/>
        <v>0</v>
      </c>
      <c r="AA70" s="260">
        <f t="shared" si="5"/>
        <v>0</v>
      </c>
      <c r="AB70" s="190"/>
      <c r="AC70" s="259">
        <f t="shared" si="6"/>
        <v>0</v>
      </c>
      <c r="AD70" s="124"/>
      <c r="AE70" s="271"/>
      <c r="AF70" s="124"/>
      <c r="AG70" s="203"/>
      <c r="AH70" s="259">
        <f t="shared" si="7"/>
        <v>0</v>
      </c>
      <c r="AI70" s="124"/>
      <c r="AJ70" s="269"/>
      <c r="AK70" s="124"/>
      <c r="AL70" s="203"/>
      <c r="AM70" s="122"/>
      <c r="AN70" s="124"/>
      <c r="AO70" s="124"/>
      <c r="AP70" s="125"/>
      <c r="AQ70" s="190"/>
      <c r="AR70" s="259">
        <f t="shared" si="8"/>
        <v>0</v>
      </c>
      <c r="AS70" s="124"/>
      <c r="AT70" s="271"/>
      <c r="AU70" s="124"/>
      <c r="AV70" s="203"/>
      <c r="AW70" s="259">
        <f t="shared" si="9"/>
        <v>0</v>
      </c>
      <c r="AX70" s="124"/>
      <c r="AY70" s="269"/>
      <c r="AZ70" s="124"/>
      <c r="BA70" s="203"/>
      <c r="BB70" s="122"/>
      <c r="BC70" s="124"/>
      <c r="BD70" s="124"/>
      <c r="BE70" s="290"/>
      <c r="BF70" s="191"/>
      <c r="BG70" s="57">
        <f t="shared" si="10"/>
        <v>0</v>
      </c>
      <c r="BH70" s="123"/>
      <c r="BI70" s="200"/>
      <c r="BJ70" s="123"/>
      <c r="BK70" s="283"/>
      <c r="BL70" s="60">
        <f t="shared" si="11"/>
        <v>0</v>
      </c>
      <c r="BM70" s="123"/>
      <c r="BN70" s="200"/>
      <c r="BO70" s="123"/>
      <c r="BP70" s="204"/>
      <c r="BQ70" s="145"/>
      <c r="BR70" s="123"/>
      <c r="BS70" s="123"/>
      <c r="BT70" s="281"/>
      <c r="BU70" s="190"/>
      <c r="BV70" s="259">
        <f t="shared" si="12"/>
        <v>0</v>
      </c>
      <c r="BW70" s="124"/>
      <c r="BX70" s="271"/>
      <c r="BY70" s="124"/>
      <c r="BZ70" s="203"/>
      <c r="CA70" s="259">
        <f t="shared" si="13"/>
        <v>0</v>
      </c>
      <c r="CB70" s="124"/>
      <c r="CC70" s="269"/>
      <c r="CD70" s="124"/>
      <c r="CE70" s="203"/>
      <c r="CF70" s="122"/>
      <c r="CG70" s="124"/>
      <c r="CH70" s="123"/>
      <c r="CI70" s="127"/>
      <c r="CJ70" s="292"/>
      <c r="CK70" s="293"/>
    </row>
    <row r="71" spans="1:89" s="17" customFormat="1" ht="133.5" customHeight="1" x14ac:dyDescent="0.2">
      <c r="A71" s="300" t="s">
        <v>689</v>
      </c>
      <c r="B71" s="21" t="s">
        <v>692</v>
      </c>
      <c r="C71" s="85" t="s">
        <v>136</v>
      </c>
      <c r="D71" s="35" t="s">
        <v>771</v>
      </c>
      <c r="E71" s="34" t="s">
        <v>773</v>
      </c>
      <c r="F71" s="34" t="s">
        <v>774</v>
      </c>
      <c r="G71" s="36" t="s">
        <v>51</v>
      </c>
      <c r="H71" s="36" t="s">
        <v>309</v>
      </c>
      <c r="I71" s="34" t="s">
        <v>772</v>
      </c>
      <c r="J71" s="37">
        <v>44624</v>
      </c>
      <c r="K71" s="34" t="s">
        <v>731</v>
      </c>
      <c r="L71" s="38">
        <v>45383</v>
      </c>
      <c r="M71" s="244" t="s">
        <v>816</v>
      </c>
      <c r="N71" s="39" t="s">
        <v>817</v>
      </c>
      <c r="O71" s="39" t="s">
        <v>343</v>
      </c>
      <c r="P71" s="39" t="s">
        <v>812</v>
      </c>
      <c r="Q71" s="39" t="s">
        <v>813</v>
      </c>
      <c r="R71" s="39" t="s">
        <v>814</v>
      </c>
      <c r="S71" s="212" t="s">
        <v>63</v>
      </c>
      <c r="T71" s="247"/>
      <c r="U71" s="259">
        <f t="shared" si="0"/>
        <v>0</v>
      </c>
      <c r="V71" s="260">
        <f t="shared" si="1"/>
        <v>0</v>
      </c>
      <c r="W71" s="188"/>
      <c r="X71" s="259">
        <f t="shared" si="2"/>
        <v>0</v>
      </c>
      <c r="Y71" s="258">
        <f t="shared" si="3"/>
        <v>0</v>
      </c>
      <c r="Z71" s="258">
        <f t="shared" si="4"/>
        <v>0</v>
      </c>
      <c r="AA71" s="260">
        <f t="shared" si="5"/>
        <v>0</v>
      </c>
      <c r="AB71" s="190"/>
      <c r="AC71" s="259">
        <f t="shared" si="6"/>
        <v>0</v>
      </c>
      <c r="AD71" s="124"/>
      <c r="AE71" s="271"/>
      <c r="AF71" s="124"/>
      <c r="AG71" s="203"/>
      <c r="AH71" s="259">
        <f t="shared" si="7"/>
        <v>0</v>
      </c>
      <c r="AI71" s="124"/>
      <c r="AJ71" s="269"/>
      <c r="AK71" s="124"/>
      <c r="AL71" s="203"/>
      <c r="AM71" s="122"/>
      <c r="AN71" s="124"/>
      <c r="AO71" s="124"/>
      <c r="AP71" s="125"/>
      <c r="AQ71" s="190"/>
      <c r="AR71" s="259">
        <f t="shared" si="8"/>
        <v>0</v>
      </c>
      <c r="AS71" s="124"/>
      <c r="AT71" s="271"/>
      <c r="AU71" s="124"/>
      <c r="AV71" s="203"/>
      <c r="AW71" s="259">
        <f t="shared" si="9"/>
        <v>0</v>
      </c>
      <c r="AX71" s="124"/>
      <c r="AY71" s="269"/>
      <c r="AZ71" s="124"/>
      <c r="BA71" s="203"/>
      <c r="BB71" s="122"/>
      <c r="BC71" s="124"/>
      <c r="BD71" s="124"/>
      <c r="BE71" s="290"/>
      <c r="BF71" s="191"/>
      <c r="BG71" s="57">
        <f t="shared" si="10"/>
        <v>0</v>
      </c>
      <c r="BH71" s="123"/>
      <c r="BI71" s="200"/>
      <c r="BJ71" s="123"/>
      <c r="BK71" s="283"/>
      <c r="BL71" s="60">
        <f t="shared" si="11"/>
        <v>0</v>
      </c>
      <c r="BM71" s="123"/>
      <c r="BN71" s="200"/>
      <c r="BO71" s="123"/>
      <c r="BP71" s="204"/>
      <c r="BQ71" s="145"/>
      <c r="BR71" s="123"/>
      <c r="BS71" s="123"/>
      <c r="BT71" s="281"/>
      <c r="BU71" s="190"/>
      <c r="BV71" s="259">
        <f t="shared" si="12"/>
        <v>0</v>
      </c>
      <c r="BW71" s="124"/>
      <c r="BX71" s="271"/>
      <c r="BY71" s="124"/>
      <c r="BZ71" s="203"/>
      <c r="CA71" s="259">
        <f t="shared" si="13"/>
        <v>0</v>
      </c>
      <c r="CB71" s="124"/>
      <c r="CC71" s="269"/>
      <c r="CD71" s="124"/>
      <c r="CE71" s="203"/>
      <c r="CF71" s="122"/>
      <c r="CG71" s="124"/>
      <c r="CH71" s="123"/>
      <c r="CI71" s="127"/>
      <c r="CJ71" s="292"/>
      <c r="CK71" s="293"/>
    </row>
    <row r="72" spans="1:89" s="17" customFormat="1" ht="133.5" customHeight="1" x14ac:dyDescent="0.2">
      <c r="A72" s="300" t="s">
        <v>689</v>
      </c>
      <c r="B72" s="21" t="s">
        <v>693</v>
      </c>
      <c r="C72" s="85" t="s">
        <v>136</v>
      </c>
      <c r="D72" s="35" t="s">
        <v>771</v>
      </c>
      <c r="E72" s="34" t="s">
        <v>773</v>
      </c>
      <c r="F72" s="34" t="s">
        <v>774</v>
      </c>
      <c r="G72" s="36" t="s">
        <v>51</v>
      </c>
      <c r="H72" s="36" t="s">
        <v>309</v>
      </c>
      <c r="I72" s="34" t="s">
        <v>772</v>
      </c>
      <c r="J72" s="37">
        <v>44624</v>
      </c>
      <c r="K72" s="34" t="s">
        <v>731</v>
      </c>
      <c r="L72" s="38">
        <v>45383</v>
      </c>
      <c r="M72" s="244" t="s">
        <v>816</v>
      </c>
      <c r="N72" s="39" t="s">
        <v>817</v>
      </c>
      <c r="O72" s="39" t="s">
        <v>343</v>
      </c>
      <c r="P72" s="39" t="s">
        <v>812</v>
      </c>
      <c r="Q72" s="39" t="s">
        <v>813</v>
      </c>
      <c r="R72" s="39" t="s">
        <v>814</v>
      </c>
      <c r="S72" s="212" t="s">
        <v>63</v>
      </c>
      <c r="T72" s="247"/>
      <c r="U72" s="259">
        <f t="shared" si="0"/>
        <v>0</v>
      </c>
      <c r="V72" s="260">
        <f t="shared" si="1"/>
        <v>0</v>
      </c>
      <c r="W72" s="188"/>
      <c r="X72" s="259">
        <f t="shared" si="2"/>
        <v>0</v>
      </c>
      <c r="Y72" s="258">
        <f t="shared" si="3"/>
        <v>0</v>
      </c>
      <c r="Z72" s="258">
        <f t="shared" si="4"/>
        <v>0</v>
      </c>
      <c r="AA72" s="260">
        <f t="shared" si="5"/>
        <v>0</v>
      </c>
      <c r="AB72" s="190"/>
      <c r="AC72" s="259">
        <f t="shared" si="6"/>
        <v>0</v>
      </c>
      <c r="AD72" s="124"/>
      <c r="AE72" s="271"/>
      <c r="AF72" s="124"/>
      <c r="AG72" s="203"/>
      <c r="AH72" s="259">
        <f t="shared" si="7"/>
        <v>0</v>
      </c>
      <c r="AI72" s="124"/>
      <c r="AJ72" s="269"/>
      <c r="AK72" s="124"/>
      <c r="AL72" s="203"/>
      <c r="AM72" s="122"/>
      <c r="AN72" s="124"/>
      <c r="AO72" s="124"/>
      <c r="AP72" s="125"/>
      <c r="AQ72" s="190"/>
      <c r="AR72" s="259">
        <f t="shared" si="8"/>
        <v>0</v>
      </c>
      <c r="AS72" s="124"/>
      <c r="AT72" s="271"/>
      <c r="AU72" s="124"/>
      <c r="AV72" s="203"/>
      <c r="AW72" s="259">
        <f t="shared" si="9"/>
        <v>0</v>
      </c>
      <c r="AX72" s="124"/>
      <c r="AY72" s="269"/>
      <c r="AZ72" s="124"/>
      <c r="BA72" s="203"/>
      <c r="BB72" s="122"/>
      <c r="BC72" s="124"/>
      <c r="BD72" s="124"/>
      <c r="BE72" s="290"/>
      <c r="BF72" s="191"/>
      <c r="BG72" s="57">
        <f t="shared" si="10"/>
        <v>0</v>
      </c>
      <c r="BH72" s="123"/>
      <c r="BI72" s="200"/>
      <c r="BJ72" s="123"/>
      <c r="BK72" s="283"/>
      <c r="BL72" s="60">
        <f t="shared" si="11"/>
        <v>0</v>
      </c>
      <c r="BM72" s="123"/>
      <c r="BN72" s="200"/>
      <c r="BO72" s="123"/>
      <c r="BP72" s="204"/>
      <c r="BQ72" s="145"/>
      <c r="BR72" s="123"/>
      <c r="BS72" s="123"/>
      <c r="BT72" s="281"/>
      <c r="BU72" s="190"/>
      <c r="BV72" s="259">
        <f t="shared" si="12"/>
        <v>0</v>
      </c>
      <c r="BW72" s="124"/>
      <c r="BX72" s="271"/>
      <c r="BY72" s="124"/>
      <c r="BZ72" s="203"/>
      <c r="CA72" s="259">
        <f t="shared" si="13"/>
        <v>0</v>
      </c>
      <c r="CB72" s="124"/>
      <c r="CC72" s="269"/>
      <c r="CD72" s="124"/>
      <c r="CE72" s="203"/>
      <c r="CF72" s="122"/>
      <c r="CG72" s="124"/>
      <c r="CH72" s="123"/>
      <c r="CI72" s="127"/>
      <c r="CJ72" s="292"/>
      <c r="CK72" s="293"/>
    </row>
    <row r="73" spans="1:89" s="17" customFormat="1" ht="133.5" customHeight="1" x14ac:dyDescent="0.2">
      <c r="A73" s="300" t="s">
        <v>689</v>
      </c>
      <c r="B73" s="21" t="s">
        <v>694</v>
      </c>
      <c r="C73" s="85" t="s">
        <v>136</v>
      </c>
      <c r="D73" s="35" t="s">
        <v>771</v>
      </c>
      <c r="E73" s="34" t="s">
        <v>773</v>
      </c>
      <c r="F73" s="34" t="s">
        <v>774</v>
      </c>
      <c r="G73" s="36" t="s">
        <v>51</v>
      </c>
      <c r="H73" s="36" t="s">
        <v>309</v>
      </c>
      <c r="I73" s="34" t="s">
        <v>772</v>
      </c>
      <c r="J73" s="37">
        <v>44624</v>
      </c>
      <c r="K73" s="34" t="s">
        <v>731</v>
      </c>
      <c r="L73" s="38">
        <v>45383</v>
      </c>
      <c r="M73" s="244" t="s">
        <v>816</v>
      </c>
      <c r="N73" s="39" t="s">
        <v>817</v>
      </c>
      <c r="O73" s="39" t="s">
        <v>343</v>
      </c>
      <c r="P73" s="39" t="s">
        <v>812</v>
      </c>
      <c r="Q73" s="39" t="s">
        <v>813</v>
      </c>
      <c r="R73" s="39" t="s">
        <v>814</v>
      </c>
      <c r="S73" s="212" t="s">
        <v>63</v>
      </c>
      <c r="T73" s="247"/>
      <c r="U73" s="259">
        <f t="shared" si="0"/>
        <v>0</v>
      </c>
      <c r="V73" s="260">
        <f t="shared" si="1"/>
        <v>0</v>
      </c>
      <c r="W73" s="188"/>
      <c r="X73" s="259">
        <f t="shared" si="2"/>
        <v>0</v>
      </c>
      <c r="Y73" s="258">
        <f t="shared" si="3"/>
        <v>0</v>
      </c>
      <c r="Z73" s="258">
        <f t="shared" si="4"/>
        <v>0</v>
      </c>
      <c r="AA73" s="260">
        <f t="shared" si="5"/>
        <v>0</v>
      </c>
      <c r="AB73" s="190"/>
      <c r="AC73" s="259">
        <f t="shared" si="6"/>
        <v>0</v>
      </c>
      <c r="AD73" s="124"/>
      <c r="AE73" s="271"/>
      <c r="AF73" s="124"/>
      <c r="AG73" s="203"/>
      <c r="AH73" s="259">
        <f t="shared" si="7"/>
        <v>0</v>
      </c>
      <c r="AI73" s="124"/>
      <c r="AJ73" s="269"/>
      <c r="AK73" s="124"/>
      <c r="AL73" s="203"/>
      <c r="AM73" s="122"/>
      <c r="AN73" s="124"/>
      <c r="AO73" s="124"/>
      <c r="AP73" s="125"/>
      <c r="AQ73" s="190"/>
      <c r="AR73" s="259">
        <f t="shared" si="8"/>
        <v>0</v>
      </c>
      <c r="AS73" s="124"/>
      <c r="AT73" s="271"/>
      <c r="AU73" s="124"/>
      <c r="AV73" s="203"/>
      <c r="AW73" s="259">
        <f t="shared" si="9"/>
        <v>0</v>
      </c>
      <c r="AX73" s="124"/>
      <c r="AY73" s="269"/>
      <c r="AZ73" s="124"/>
      <c r="BA73" s="203"/>
      <c r="BB73" s="122"/>
      <c r="BC73" s="124"/>
      <c r="BD73" s="124"/>
      <c r="BE73" s="290"/>
      <c r="BF73" s="191"/>
      <c r="BG73" s="57">
        <f t="shared" si="10"/>
        <v>0</v>
      </c>
      <c r="BH73" s="123"/>
      <c r="BI73" s="200"/>
      <c r="BJ73" s="123"/>
      <c r="BK73" s="283"/>
      <c r="BL73" s="60">
        <f t="shared" si="11"/>
        <v>0</v>
      </c>
      <c r="BM73" s="123"/>
      <c r="BN73" s="200"/>
      <c r="BO73" s="123"/>
      <c r="BP73" s="204"/>
      <c r="BQ73" s="145"/>
      <c r="BR73" s="123"/>
      <c r="BS73" s="123"/>
      <c r="BT73" s="281"/>
      <c r="BU73" s="190"/>
      <c r="BV73" s="259">
        <f t="shared" si="12"/>
        <v>0</v>
      </c>
      <c r="BW73" s="124"/>
      <c r="BX73" s="271"/>
      <c r="BY73" s="124"/>
      <c r="BZ73" s="203"/>
      <c r="CA73" s="259">
        <f t="shared" si="13"/>
        <v>0</v>
      </c>
      <c r="CB73" s="124"/>
      <c r="CC73" s="269"/>
      <c r="CD73" s="124"/>
      <c r="CE73" s="203"/>
      <c r="CF73" s="122"/>
      <c r="CG73" s="124"/>
      <c r="CH73" s="123"/>
      <c r="CI73" s="127"/>
      <c r="CJ73" s="292"/>
      <c r="CK73" s="293"/>
    </row>
    <row r="74" spans="1:89" s="17" customFormat="1" ht="133.5" customHeight="1" x14ac:dyDescent="0.2">
      <c r="A74" s="300" t="s">
        <v>689</v>
      </c>
      <c r="B74" s="21" t="s">
        <v>695</v>
      </c>
      <c r="C74" s="85" t="s">
        <v>136</v>
      </c>
      <c r="D74" s="35" t="s">
        <v>771</v>
      </c>
      <c r="E74" s="34" t="s">
        <v>773</v>
      </c>
      <c r="F74" s="34" t="s">
        <v>902</v>
      </c>
      <c r="G74" s="36" t="s">
        <v>51</v>
      </c>
      <c r="H74" s="36" t="s">
        <v>309</v>
      </c>
      <c r="I74" s="34" t="s">
        <v>772</v>
      </c>
      <c r="J74" s="37">
        <v>44624</v>
      </c>
      <c r="K74" s="34" t="s">
        <v>731</v>
      </c>
      <c r="L74" s="38">
        <v>45383</v>
      </c>
      <c r="M74" s="244" t="s">
        <v>816</v>
      </c>
      <c r="N74" s="39" t="s">
        <v>817</v>
      </c>
      <c r="O74" s="39" t="s">
        <v>343</v>
      </c>
      <c r="P74" s="39" t="s">
        <v>812</v>
      </c>
      <c r="Q74" s="39" t="s">
        <v>813</v>
      </c>
      <c r="R74" s="39" t="s">
        <v>814</v>
      </c>
      <c r="S74" s="212" t="s">
        <v>63</v>
      </c>
      <c r="T74" s="247"/>
      <c r="U74" s="259">
        <f t="shared" si="0"/>
        <v>0</v>
      </c>
      <c r="V74" s="260">
        <f t="shared" si="1"/>
        <v>0</v>
      </c>
      <c r="W74" s="188"/>
      <c r="X74" s="259">
        <f t="shared" si="2"/>
        <v>0</v>
      </c>
      <c r="Y74" s="258">
        <f t="shared" si="3"/>
        <v>0</v>
      </c>
      <c r="Z74" s="258">
        <f t="shared" si="4"/>
        <v>0</v>
      </c>
      <c r="AA74" s="260">
        <f t="shared" si="5"/>
        <v>0</v>
      </c>
      <c r="AB74" s="190"/>
      <c r="AC74" s="259">
        <f t="shared" si="6"/>
        <v>0</v>
      </c>
      <c r="AD74" s="124"/>
      <c r="AE74" s="271"/>
      <c r="AF74" s="124"/>
      <c r="AG74" s="203"/>
      <c r="AH74" s="259">
        <f t="shared" si="7"/>
        <v>0</v>
      </c>
      <c r="AI74" s="124"/>
      <c r="AJ74" s="269"/>
      <c r="AK74" s="124"/>
      <c r="AL74" s="203"/>
      <c r="AM74" s="122"/>
      <c r="AN74" s="124"/>
      <c r="AO74" s="124"/>
      <c r="AP74" s="125"/>
      <c r="AQ74" s="190"/>
      <c r="AR74" s="259">
        <f t="shared" si="8"/>
        <v>0</v>
      </c>
      <c r="AS74" s="124"/>
      <c r="AT74" s="271"/>
      <c r="AU74" s="124"/>
      <c r="AV74" s="203"/>
      <c r="AW74" s="259">
        <f t="shared" si="9"/>
        <v>0</v>
      </c>
      <c r="AX74" s="124"/>
      <c r="AY74" s="269"/>
      <c r="AZ74" s="124"/>
      <c r="BA74" s="203"/>
      <c r="BB74" s="122"/>
      <c r="BC74" s="124"/>
      <c r="BD74" s="124"/>
      <c r="BE74" s="290"/>
      <c r="BF74" s="191"/>
      <c r="BG74" s="57">
        <f t="shared" si="10"/>
        <v>0</v>
      </c>
      <c r="BH74" s="123"/>
      <c r="BI74" s="200"/>
      <c r="BJ74" s="123"/>
      <c r="BK74" s="283"/>
      <c r="BL74" s="60">
        <f t="shared" si="11"/>
        <v>0</v>
      </c>
      <c r="BM74" s="123"/>
      <c r="BN74" s="200"/>
      <c r="BO74" s="123"/>
      <c r="BP74" s="204"/>
      <c r="BQ74" s="145"/>
      <c r="BR74" s="123"/>
      <c r="BS74" s="123"/>
      <c r="BT74" s="281"/>
      <c r="BU74" s="190"/>
      <c r="BV74" s="259">
        <f t="shared" si="12"/>
        <v>0</v>
      </c>
      <c r="BW74" s="124"/>
      <c r="BX74" s="271"/>
      <c r="BY74" s="124"/>
      <c r="BZ74" s="203"/>
      <c r="CA74" s="259">
        <f t="shared" si="13"/>
        <v>0</v>
      </c>
      <c r="CB74" s="124"/>
      <c r="CC74" s="269"/>
      <c r="CD74" s="124"/>
      <c r="CE74" s="203"/>
      <c r="CF74" s="122"/>
      <c r="CG74" s="124"/>
      <c r="CH74" s="123"/>
      <c r="CI74" s="127"/>
      <c r="CJ74" s="292"/>
      <c r="CK74" s="293"/>
    </row>
    <row r="75" spans="1:89" s="17" customFormat="1" ht="133.5" customHeight="1" x14ac:dyDescent="0.2">
      <c r="A75" s="300" t="s">
        <v>696</v>
      </c>
      <c r="B75" s="21" t="s">
        <v>697</v>
      </c>
      <c r="C75" s="85" t="s">
        <v>136</v>
      </c>
      <c r="D75" s="35" t="s">
        <v>775</v>
      </c>
      <c r="E75" s="34" t="s">
        <v>776</v>
      </c>
      <c r="F75" s="34" t="s">
        <v>868</v>
      </c>
      <c r="G75" s="36" t="s">
        <v>51</v>
      </c>
      <c r="H75" s="36" t="s">
        <v>335</v>
      </c>
      <c r="I75" s="34" t="s">
        <v>777</v>
      </c>
      <c r="J75" s="37">
        <v>44624</v>
      </c>
      <c r="K75" s="34" t="s">
        <v>731</v>
      </c>
      <c r="L75" s="38">
        <v>45383</v>
      </c>
      <c r="M75" s="244" t="s">
        <v>819</v>
      </c>
      <c r="N75" s="39" t="s">
        <v>820</v>
      </c>
      <c r="O75" s="39" t="s">
        <v>821</v>
      </c>
      <c r="P75" s="39" t="s">
        <v>822</v>
      </c>
      <c r="Q75" s="39" t="s">
        <v>818</v>
      </c>
      <c r="R75" s="39" t="s">
        <v>65</v>
      </c>
      <c r="S75" s="212" t="s">
        <v>63</v>
      </c>
      <c r="T75" s="247"/>
      <c r="U75" s="259">
        <f t="shared" si="0"/>
        <v>0</v>
      </c>
      <c r="V75" s="260">
        <f t="shared" si="1"/>
        <v>0</v>
      </c>
      <c r="W75" s="188"/>
      <c r="X75" s="259">
        <f t="shared" si="2"/>
        <v>0</v>
      </c>
      <c r="Y75" s="258">
        <f t="shared" si="3"/>
        <v>0</v>
      </c>
      <c r="Z75" s="258">
        <f t="shared" si="4"/>
        <v>0</v>
      </c>
      <c r="AA75" s="260">
        <f t="shared" si="5"/>
        <v>0</v>
      </c>
      <c r="AB75" s="190"/>
      <c r="AC75" s="259">
        <f t="shared" si="6"/>
        <v>0</v>
      </c>
      <c r="AD75" s="124"/>
      <c r="AE75" s="271"/>
      <c r="AF75" s="124"/>
      <c r="AG75" s="203"/>
      <c r="AH75" s="259">
        <f t="shared" si="7"/>
        <v>0</v>
      </c>
      <c r="AI75" s="124"/>
      <c r="AJ75" s="269"/>
      <c r="AK75" s="124"/>
      <c r="AL75" s="203"/>
      <c r="AM75" s="122"/>
      <c r="AN75" s="124"/>
      <c r="AO75" s="124"/>
      <c r="AP75" s="125"/>
      <c r="AQ75" s="190"/>
      <c r="AR75" s="259">
        <f t="shared" si="8"/>
        <v>0</v>
      </c>
      <c r="AS75" s="124"/>
      <c r="AT75" s="271"/>
      <c r="AU75" s="124"/>
      <c r="AV75" s="203"/>
      <c r="AW75" s="259">
        <f t="shared" si="9"/>
        <v>0</v>
      </c>
      <c r="AX75" s="124"/>
      <c r="AY75" s="269"/>
      <c r="AZ75" s="124"/>
      <c r="BA75" s="203"/>
      <c r="BB75" s="122"/>
      <c r="BC75" s="124"/>
      <c r="BD75" s="124"/>
      <c r="BE75" s="290"/>
      <c r="BF75" s="191"/>
      <c r="BG75" s="57">
        <f t="shared" si="10"/>
        <v>0</v>
      </c>
      <c r="BH75" s="123"/>
      <c r="BI75" s="200"/>
      <c r="BJ75" s="123"/>
      <c r="BK75" s="283"/>
      <c r="BL75" s="60">
        <f t="shared" si="11"/>
        <v>0</v>
      </c>
      <c r="BM75" s="123"/>
      <c r="BN75" s="200"/>
      <c r="BO75" s="123"/>
      <c r="BP75" s="204"/>
      <c r="BQ75" s="145"/>
      <c r="BR75" s="123"/>
      <c r="BS75" s="123"/>
      <c r="BT75" s="281"/>
      <c r="BU75" s="190"/>
      <c r="BV75" s="259">
        <f t="shared" si="12"/>
        <v>0</v>
      </c>
      <c r="BW75" s="124"/>
      <c r="BX75" s="271"/>
      <c r="BY75" s="124"/>
      <c r="BZ75" s="203"/>
      <c r="CA75" s="259">
        <f t="shared" si="13"/>
        <v>0</v>
      </c>
      <c r="CB75" s="124"/>
      <c r="CC75" s="269"/>
      <c r="CD75" s="124"/>
      <c r="CE75" s="203"/>
      <c r="CF75" s="122"/>
      <c r="CG75" s="124"/>
      <c r="CH75" s="123"/>
      <c r="CI75" s="127"/>
      <c r="CJ75" s="292"/>
      <c r="CK75" s="293"/>
    </row>
    <row r="76" spans="1:89" s="17" customFormat="1" ht="133.5" customHeight="1" x14ac:dyDescent="0.2">
      <c r="A76" s="300" t="s">
        <v>696</v>
      </c>
      <c r="B76" s="21" t="s">
        <v>698</v>
      </c>
      <c r="C76" s="85" t="s">
        <v>136</v>
      </c>
      <c r="D76" s="35" t="s">
        <v>775</v>
      </c>
      <c r="E76" s="34" t="s">
        <v>776</v>
      </c>
      <c r="F76" s="34" t="s">
        <v>865</v>
      </c>
      <c r="G76" s="36" t="s">
        <v>51</v>
      </c>
      <c r="H76" s="36" t="s">
        <v>52</v>
      </c>
      <c r="I76" s="34" t="s">
        <v>777</v>
      </c>
      <c r="J76" s="37">
        <v>44624</v>
      </c>
      <c r="K76" s="34" t="s">
        <v>731</v>
      </c>
      <c r="L76" s="38">
        <v>45383</v>
      </c>
      <c r="M76" s="244" t="s">
        <v>817</v>
      </c>
      <c r="N76" s="39" t="s">
        <v>823</v>
      </c>
      <c r="O76" s="39" t="s">
        <v>824</v>
      </c>
      <c r="P76" s="39" t="s">
        <v>812</v>
      </c>
      <c r="Q76" s="39" t="s">
        <v>813</v>
      </c>
      <c r="R76" s="39" t="s">
        <v>814</v>
      </c>
      <c r="S76" s="212" t="s">
        <v>63</v>
      </c>
      <c r="T76" s="247"/>
      <c r="U76" s="259">
        <f t="shared" si="0"/>
        <v>0</v>
      </c>
      <c r="V76" s="260">
        <f t="shared" si="1"/>
        <v>0</v>
      </c>
      <c r="W76" s="188"/>
      <c r="X76" s="259">
        <f t="shared" si="2"/>
        <v>0</v>
      </c>
      <c r="Y76" s="258">
        <f t="shared" si="3"/>
        <v>0</v>
      </c>
      <c r="Z76" s="258">
        <f t="shared" si="4"/>
        <v>0</v>
      </c>
      <c r="AA76" s="260">
        <f t="shared" si="5"/>
        <v>0</v>
      </c>
      <c r="AB76" s="190"/>
      <c r="AC76" s="259">
        <f t="shared" si="6"/>
        <v>0</v>
      </c>
      <c r="AD76" s="124"/>
      <c r="AE76" s="271"/>
      <c r="AF76" s="124"/>
      <c r="AG76" s="203"/>
      <c r="AH76" s="259">
        <f t="shared" si="7"/>
        <v>0</v>
      </c>
      <c r="AI76" s="124"/>
      <c r="AJ76" s="269"/>
      <c r="AK76" s="124"/>
      <c r="AL76" s="203"/>
      <c r="AM76" s="122"/>
      <c r="AN76" s="124"/>
      <c r="AO76" s="124"/>
      <c r="AP76" s="125"/>
      <c r="AQ76" s="190"/>
      <c r="AR76" s="259">
        <f t="shared" si="8"/>
        <v>0</v>
      </c>
      <c r="AS76" s="124"/>
      <c r="AT76" s="271"/>
      <c r="AU76" s="124"/>
      <c r="AV76" s="203"/>
      <c r="AW76" s="259">
        <f t="shared" si="9"/>
        <v>0</v>
      </c>
      <c r="AX76" s="124"/>
      <c r="AY76" s="269"/>
      <c r="AZ76" s="124"/>
      <c r="BA76" s="203"/>
      <c r="BB76" s="122"/>
      <c r="BC76" s="124"/>
      <c r="BD76" s="124"/>
      <c r="BE76" s="290"/>
      <c r="BF76" s="191"/>
      <c r="BG76" s="57">
        <f t="shared" si="10"/>
        <v>0</v>
      </c>
      <c r="BH76" s="123"/>
      <c r="BI76" s="200"/>
      <c r="BJ76" s="123"/>
      <c r="BK76" s="283"/>
      <c r="BL76" s="60">
        <f t="shared" si="11"/>
        <v>0</v>
      </c>
      <c r="BM76" s="123"/>
      <c r="BN76" s="200"/>
      <c r="BO76" s="123"/>
      <c r="BP76" s="204"/>
      <c r="BQ76" s="145"/>
      <c r="BR76" s="123"/>
      <c r="BS76" s="123"/>
      <c r="BT76" s="281"/>
      <c r="BU76" s="190"/>
      <c r="BV76" s="259">
        <f t="shared" si="12"/>
        <v>0</v>
      </c>
      <c r="BW76" s="124"/>
      <c r="BX76" s="271"/>
      <c r="BY76" s="124"/>
      <c r="BZ76" s="203"/>
      <c r="CA76" s="259">
        <f t="shared" si="13"/>
        <v>0</v>
      </c>
      <c r="CB76" s="124"/>
      <c r="CC76" s="269"/>
      <c r="CD76" s="124"/>
      <c r="CE76" s="203"/>
      <c r="CF76" s="122"/>
      <c r="CG76" s="124"/>
      <c r="CH76" s="123"/>
      <c r="CI76" s="127"/>
      <c r="CJ76" s="292"/>
      <c r="CK76" s="293"/>
    </row>
    <row r="77" spans="1:89" s="17" customFormat="1" ht="133.5" customHeight="1" x14ac:dyDescent="0.2">
      <c r="A77" s="300" t="s">
        <v>696</v>
      </c>
      <c r="B77" s="21" t="s">
        <v>699</v>
      </c>
      <c r="C77" s="85" t="s">
        <v>136</v>
      </c>
      <c r="D77" s="35" t="s">
        <v>775</v>
      </c>
      <c r="E77" s="34" t="s">
        <v>776</v>
      </c>
      <c r="F77" s="34" t="s">
        <v>866</v>
      </c>
      <c r="G77" s="36" t="s">
        <v>51</v>
      </c>
      <c r="H77" s="36" t="s">
        <v>52</v>
      </c>
      <c r="I77" s="34" t="s">
        <v>777</v>
      </c>
      <c r="J77" s="37">
        <v>44624</v>
      </c>
      <c r="K77" s="34" t="s">
        <v>731</v>
      </c>
      <c r="L77" s="38">
        <v>45383</v>
      </c>
      <c r="M77" s="244" t="s">
        <v>817</v>
      </c>
      <c r="N77" s="39" t="s">
        <v>823</v>
      </c>
      <c r="O77" s="39" t="s">
        <v>824</v>
      </c>
      <c r="P77" s="39" t="s">
        <v>812</v>
      </c>
      <c r="Q77" s="39" t="s">
        <v>813</v>
      </c>
      <c r="R77" s="39" t="s">
        <v>814</v>
      </c>
      <c r="S77" s="212" t="s">
        <v>63</v>
      </c>
      <c r="T77" s="247"/>
      <c r="U77" s="259">
        <f t="shared" si="0"/>
        <v>0</v>
      </c>
      <c r="V77" s="260">
        <f t="shared" si="1"/>
        <v>0</v>
      </c>
      <c r="W77" s="188"/>
      <c r="X77" s="259">
        <f t="shared" si="2"/>
        <v>0</v>
      </c>
      <c r="Y77" s="258">
        <f t="shared" si="3"/>
        <v>0</v>
      </c>
      <c r="Z77" s="258">
        <f t="shared" si="4"/>
        <v>0</v>
      </c>
      <c r="AA77" s="260">
        <f t="shared" si="5"/>
        <v>0</v>
      </c>
      <c r="AB77" s="190"/>
      <c r="AC77" s="259">
        <f t="shared" si="6"/>
        <v>0</v>
      </c>
      <c r="AD77" s="124"/>
      <c r="AE77" s="271"/>
      <c r="AF77" s="124"/>
      <c r="AG77" s="203"/>
      <c r="AH77" s="259">
        <f t="shared" si="7"/>
        <v>0</v>
      </c>
      <c r="AI77" s="124"/>
      <c r="AJ77" s="269"/>
      <c r="AK77" s="124"/>
      <c r="AL77" s="203"/>
      <c r="AM77" s="122"/>
      <c r="AN77" s="124"/>
      <c r="AO77" s="124"/>
      <c r="AP77" s="125"/>
      <c r="AQ77" s="190"/>
      <c r="AR77" s="259">
        <f t="shared" si="8"/>
        <v>0</v>
      </c>
      <c r="AS77" s="124"/>
      <c r="AT77" s="271"/>
      <c r="AU77" s="124"/>
      <c r="AV77" s="203"/>
      <c r="AW77" s="259">
        <f t="shared" si="9"/>
        <v>0</v>
      </c>
      <c r="AX77" s="124"/>
      <c r="AY77" s="269"/>
      <c r="AZ77" s="124"/>
      <c r="BA77" s="203"/>
      <c r="BB77" s="122"/>
      <c r="BC77" s="124"/>
      <c r="BD77" s="124"/>
      <c r="BE77" s="290"/>
      <c r="BF77" s="191"/>
      <c r="BG77" s="57">
        <f t="shared" si="10"/>
        <v>0</v>
      </c>
      <c r="BH77" s="123"/>
      <c r="BI77" s="200"/>
      <c r="BJ77" s="123"/>
      <c r="BK77" s="283"/>
      <c r="BL77" s="60">
        <f t="shared" si="11"/>
        <v>0</v>
      </c>
      <c r="BM77" s="123"/>
      <c r="BN77" s="200"/>
      <c r="BO77" s="123"/>
      <c r="BP77" s="204"/>
      <c r="BQ77" s="145"/>
      <c r="BR77" s="123"/>
      <c r="BS77" s="123"/>
      <c r="BT77" s="281"/>
      <c r="BU77" s="190"/>
      <c r="BV77" s="259">
        <f t="shared" si="12"/>
        <v>0</v>
      </c>
      <c r="BW77" s="124"/>
      <c r="BX77" s="271"/>
      <c r="BY77" s="124"/>
      <c r="BZ77" s="203"/>
      <c r="CA77" s="259">
        <f t="shared" si="13"/>
        <v>0</v>
      </c>
      <c r="CB77" s="124"/>
      <c r="CC77" s="269"/>
      <c r="CD77" s="124"/>
      <c r="CE77" s="203"/>
      <c r="CF77" s="122"/>
      <c r="CG77" s="124"/>
      <c r="CH77" s="123"/>
      <c r="CI77" s="127"/>
      <c r="CJ77" s="292"/>
      <c r="CK77" s="293"/>
    </row>
    <row r="78" spans="1:89" s="17" customFormat="1" ht="133.5" customHeight="1" x14ac:dyDescent="0.2">
      <c r="A78" s="300" t="s">
        <v>696</v>
      </c>
      <c r="B78" s="21" t="s">
        <v>700</v>
      </c>
      <c r="C78" s="85" t="s">
        <v>136</v>
      </c>
      <c r="D78" s="35" t="s">
        <v>775</v>
      </c>
      <c r="E78" s="34" t="s">
        <v>776</v>
      </c>
      <c r="F78" s="34" t="s">
        <v>867</v>
      </c>
      <c r="G78" s="36" t="s">
        <v>51</v>
      </c>
      <c r="H78" s="36" t="s">
        <v>52</v>
      </c>
      <c r="I78" s="34" t="s">
        <v>777</v>
      </c>
      <c r="J78" s="37">
        <v>44624</v>
      </c>
      <c r="K78" s="34" t="s">
        <v>731</v>
      </c>
      <c r="L78" s="38">
        <v>45383</v>
      </c>
      <c r="M78" s="244" t="s">
        <v>817</v>
      </c>
      <c r="N78" s="39" t="s">
        <v>823</v>
      </c>
      <c r="O78" s="39" t="s">
        <v>824</v>
      </c>
      <c r="P78" s="39" t="s">
        <v>812</v>
      </c>
      <c r="Q78" s="39" t="s">
        <v>813</v>
      </c>
      <c r="R78" s="39" t="s">
        <v>814</v>
      </c>
      <c r="S78" s="212" t="s">
        <v>63</v>
      </c>
      <c r="T78" s="247"/>
      <c r="U78" s="259">
        <f t="shared" si="0"/>
        <v>0</v>
      </c>
      <c r="V78" s="260">
        <f t="shared" si="1"/>
        <v>0</v>
      </c>
      <c r="W78" s="188"/>
      <c r="X78" s="259">
        <f t="shared" si="2"/>
        <v>0</v>
      </c>
      <c r="Y78" s="258">
        <f t="shared" si="3"/>
        <v>0</v>
      </c>
      <c r="Z78" s="258">
        <f t="shared" si="4"/>
        <v>0</v>
      </c>
      <c r="AA78" s="260">
        <f t="shared" si="5"/>
        <v>0</v>
      </c>
      <c r="AB78" s="190"/>
      <c r="AC78" s="259">
        <f t="shared" si="6"/>
        <v>0</v>
      </c>
      <c r="AD78" s="124"/>
      <c r="AE78" s="271"/>
      <c r="AF78" s="124"/>
      <c r="AG78" s="203"/>
      <c r="AH78" s="259">
        <f t="shared" si="7"/>
        <v>0</v>
      </c>
      <c r="AI78" s="124"/>
      <c r="AJ78" s="269"/>
      <c r="AK78" s="124"/>
      <c r="AL78" s="203"/>
      <c r="AM78" s="122"/>
      <c r="AN78" s="124"/>
      <c r="AO78" s="124"/>
      <c r="AP78" s="125"/>
      <c r="AQ78" s="190"/>
      <c r="AR78" s="259">
        <f t="shared" si="8"/>
        <v>0</v>
      </c>
      <c r="AS78" s="124"/>
      <c r="AT78" s="271"/>
      <c r="AU78" s="124"/>
      <c r="AV78" s="203"/>
      <c r="AW78" s="259">
        <f t="shared" si="9"/>
        <v>0</v>
      </c>
      <c r="AX78" s="124"/>
      <c r="AY78" s="269"/>
      <c r="AZ78" s="124"/>
      <c r="BA78" s="203"/>
      <c r="BB78" s="122"/>
      <c r="BC78" s="124"/>
      <c r="BD78" s="124"/>
      <c r="BE78" s="290"/>
      <c r="BF78" s="191"/>
      <c r="BG78" s="57">
        <f t="shared" si="10"/>
        <v>0</v>
      </c>
      <c r="BH78" s="123"/>
      <c r="BI78" s="200"/>
      <c r="BJ78" s="123"/>
      <c r="BK78" s="283"/>
      <c r="BL78" s="60">
        <f t="shared" si="11"/>
        <v>0</v>
      </c>
      <c r="BM78" s="123"/>
      <c r="BN78" s="200"/>
      <c r="BO78" s="123"/>
      <c r="BP78" s="204"/>
      <c r="BQ78" s="145"/>
      <c r="BR78" s="123"/>
      <c r="BS78" s="123"/>
      <c r="BT78" s="281"/>
      <c r="BU78" s="190"/>
      <c r="BV78" s="259">
        <f t="shared" si="12"/>
        <v>0</v>
      </c>
      <c r="BW78" s="124"/>
      <c r="BX78" s="271"/>
      <c r="BY78" s="124"/>
      <c r="BZ78" s="203"/>
      <c r="CA78" s="259">
        <f t="shared" si="13"/>
        <v>0</v>
      </c>
      <c r="CB78" s="124"/>
      <c r="CC78" s="269"/>
      <c r="CD78" s="124"/>
      <c r="CE78" s="203"/>
      <c r="CF78" s="122"/>
      <c r="CG78" s="124"/>
      <c r="CH78" s="123"/>
      <c r="CI78" s="127"/>
      <c r="CJ78" s="292"/>
      <c r="CK78" s="293"/>
    </row>
    <row r="79" spans="1:89" s="17" customFormat="1" ht="133.5" customHeight="1" x14ac:dyDescent="0.2">
      <c r="A79" s="300" t="s">
        <v>701</v>
      </c>
      <c r="B79" s="21" t="s">
        <v>702</v>
      </c>
      <c r="C79" s="85" t="s">
        <v>136</v>
      </c>
      <c r="D79" s="35" t="s">
        <v>778</v>
      </c>
      <c r="E79" s="34" t="s">
        <v>779</v>
      </c>
      <c r="F79" s="34" t="s">
        <v>869</v>
      </c>
      <c r="G79" s="34" t="s">
        <v>782</v>
      </c>
      <c r="H79" s="36" t="s">
        <v>265</v>
      </c>
      <c r="I79" s="34" t="s">
        <v>783</v>
      </c>
      <c r="J79" s="37">
        <v>44624</v>
      </c>
      <c r="K79" s="34" t="s">
        <v>731</v>
      </c>
      <c r="L79" s="38">
        <v>45383</v>
      </c>
      <c r="M79" s="244" t="s">
        <v>208</v>
      </c>
      <c r="N79" s="39" t="s">
        <v>394</v>
      </c>
      <c r="O79" s="39" t="s">
        <v>176</v>
      </c>
      <c r="P79" s="39" t="s">
        <v>177</v>
      </c>
      <c r="Q79" s="39" t="s">
        <v>176</v>
      </c>
      <c r="R79" s="39" t="s">
        <v>178</v>
      </c>
      <c r="S79" s="212" t="s">
        <v>179</v>
      </c>
      <c r="T79" s="247"/>
      <c r="U79" s="259">
        <f t="shared" si="0"/>
        <v>0</v>
      </c>
      <c r="V79" s="260">
        <f t="shared" si="1"/>
        <v>0</v>
      </c>
      <c r="W79" s="188"/>
      <c r="X79" s="259">
        <f t="shared" si="2"/>
        <v>0</v>
      </c>
      <c r="Y79" s="258">
        <f t="shared" si="3"/>
        <v>0</v>
      </c>
      <c r="Z79" s="258">
        <f t="shared" si="4"/>
        <v>0</v>
      </c>
      <c r="AA79" s="260">
        <f t="shared" si="5"/>
        <v>0</v>
      </c>
      <c r="AB79" s="190"/>
      <c r="AC79" s="259">
        <f t="shared" si="6"/>
        <v>0</v>
      </c>
      <c r="AD79" s="124"/>
      <c r="AE79" s="271"/>
      <c r="AF79" s="124"/>
      <c r="AG79" s="203"/>
      <c r="AH79" s="259">
        <f t="shared" si="7"/>
        <v>0</v>
      </c>
      <c r="AI79" s="124"/>
      <c r="AJ79" s="269"/>
      <c r="AK79" s="124"/>
      <c r="AL79" s="203"/>
      <c r="AM79" s="122"/>
      <c r="AN79" s="124"/>
      <c r="AO79" s="124"/>
      <c r="AP79" s="125"/>
      <c r="AQ79" s="190"/>
      <c r="AR79" s="259">
        <f t="shared" si="8"/>
        <v>0</v>
      </c>
      <c r="AS79" s="124"/>
      <c r="AT79" s="271"/>
      <c r="AU79" s="124"/>
      <c r="AV79" s="203"/>
      <c r="AW79" s="259">
        <f t="shared" si="9"/>
        <v>0</v>
      </c>
      <c r="AX79" s="124"/>
      <c r="AY79" s="269"/>
      <c r="AZ79" s="124"/>
      <c r="BA79" s="203"/>
      <c r="BB79" s="122"/>
      <c r="BC79" s="124"/>
      <c r="BD79" s="124"/>
      <c r="BE79" s="290"/>
      <c r="BF79" s="191"/>
      <c r="BG79" s="57">
        <f t="shared" si="10"/>
        <v>0</v>
      </c>
      <c r="BH79" s="123"/>
      <c r="BI79" s="200"/>
      <c r="BJ79" s="123"/>
      <c r="BK79" s="283"/>
      <c r="BL79" s="60">
        <f t="shared" si="11"/>
        <v>0</v>
      </c>
      <c r="BM79" s="123"/>
      <c r="BN79" s="200"/>
      <c r="BO79" s="123"/>
      <c r="BP79" s="204"/>
      <c r="BQ79" s="145"/>
      <c r="BR79" s="123"/>
      <c r="BS79" s="123"/>
      <c r="BT79" s="281"/>
      <c r="BU79" s="190"/>
      <c r="BV79" s="259">
        <f t="shared" si="12"/>
        <v>0</v>
      </c>
      <c r="BW79" s="124"/>
      <c r="BX79" s="271"/>
      <c r="BY79" s="124"/>
      <c r="BZ79" s="203"/>
      <c r="CA79" s="259">
        <f t="shared" si="13"/>
        <v>0</v>
      </c>
      <c r="CB79" s="124"/>
      <c r="CC79" s="269"/>
      <c r="CD79" s="124"/>
      <c r="CE79" s="203"/>
      <c r="CF79" s="122"/>
      <c r="CG79" s="124"/>
      <c r="CH79" s="123"/>
      <c r="CI79" s="127"/>
      <c r="CJ79" s="292"/>
      <c r="CK79" s="293"/>
    </row>
    <row r="80" spans="1:89" s="17" customFormat="1" ht="133.5" customHeight="1" x14ac:dyDescent="0.2">
      <c r="A80" s="300" t="s">
        <v>701</v>
      </c>
      <c r="B80" s="21" t="s">
        <v>703</v>
      </c>
      <c r="C80" s="85" t="s">
        <v>136</v>
      </c>
      <c r="D80" s="35" t="s">
        <v>778</v>
      </c>
      <c r="E80" s="34" t="s">
        <v>779</v>
      </c>
      <c r="F80" s="34" t="s">
        <v>870</v>
      </c>
      <c r="G80" s="34" t="s">
        <v>782</v>
      </c>
      <c r="H80" s="36" t="s">
        <v>170</v>
      </c>
      <c r="I80" s="34" t="s">
        <v>783</v>
      </c>
      <c r="J80" s="37">
        <v>44624</v>
      </c>
      <c r="K80" s="34" t="s">
        <v>731</v>
      </c>
      <c r="L80" s="38">
        <v>45383</v>
      </c>
      <c r="M80" s="244" t="s">
        <v>208</v>
      </c>
      <c r="N80" s="39" t="s">
        <v>394</v>
      </c>
      <c r="O80" s="39" t="s">
        <v>176</v>
      </c>
      <c r="P80" s="39" t="s">
        <v>177</v>
      </c>
      <c r="Q80" s="39" t="s">
        <v>176</v>
      </c>
      <c r="R80" s="39" t="s">
        <v>178</v>
      </c>
      <c r="S80" s="212" t="s">
        <v>179</v>
      </c>
      <c r="T80" s="247"/>
      <c r="U80" s="259">
        <f t="shared" si="0"/>
        <v>0</v>
      </c>
      <c r="V80" s="260">
        <f t="shared" si="1"/>
        <v>0</v>
      </c>
      <c r="W80" s="188"/>
      <c r="X80" s="259">
        <f t="shared" si="2"/>
        <v>0</v>
      </c>
      <c r="Y80" s="258">
        <f t="shared" si="3"/>
        <v>0</v>
      </c>
      <c r="Z80" s="258">
        <f t="shared" si="4"/>
        <v>0</v>
      </c>
      <c r="AA80" s="260">
        <f t="shared" si="5"/>
        <v>0</v>
      </c>
      <c r="AB80" s="190"/>
      <c r="AC80" s="259">
        <f t="shared" si="6"/>
        <v>0</v>
      </c>
      <c r="AD80" s="124"/>
      <c r="AE80" s="271"/>
      <c r="AF80" s="124"/>
      <c r="AG80" s="203"/>
      <c r="AH80" s="259">
        <f t="shared" si="7"/>
        <v>0</v>
      </c>
      <c r="AI80" s="124"/>
      <c r="AJ80" s="269"/>
      <c r="AK80" s="124"/>
      <c r="AL80" s="203"/>
      <c r="AM80" s="122"/>
      <c r="AN80" s="124"/>
      <c r="AO80" s="124"/>
      <c r="AP80" s="125"/>
      <c r="AQ80" s="190"/>
      <c r="AR80" s="259">
        <f t="shared" si="8"/>
        <v>0</v>
      </c>
      <c r="AS80" s="124"/>
      <c r="AT80" s="271"/>
      <c r="AU80" s="124"/>
      <c r="AV80" s="203"/>
      <c r="AW80" s="259">
        <f t="shared" si="9"/>
        <v>0</v>
      </c>
      <c r="AX80" s="124"/>
      <c r="AY80" s="269"/>
      <c r="AZ80" s="124"/>
      <c r="BA80" s="203"/>
      <c r="BB80" s="122"/>
      <c r="BC80" s="124"/>
      <c r="BD80" s="124"/>
      <c r="BE80" s="290"/>
      <c r="BF80" s="191"/>
      <c r="BG80" s="57">
        <f t="shared" si="10"/>
        <v>0</v>
      </c>
      <c r="BH80" s="123"/>
      <c r="BI80" s="200"/>
      <c r="BJ80" s="123"/>
      <c r="BK80" s="283"/>
      <c r="BL80" s="60">
        <f t="shared" si="11"/>
        <v>0</v>
      </c>
      <c r="BM80" s="123"/>
      <c r="BN80" s="200"/>
      <c r="BO80" s="123"/>
      <c r="BP80" s="204"/>
      <c r="BQ80" s="145"/>
      <c r="BR80" s="123"/>
      <c r="BS80" s="123"/>
      <c r="BT80" s="281"/>
      <c r="BU80" s="190"/>
      <c r="BV80" s="259">
        <f t="shared" si="12"/>
        <v>0</v>
      </c>
      <c r="BW80" s="124"/>
      <c r="BX80" s="271"/>
      <c r="BY80" s="124"/>
      <c r="BZ80" s="203"/>
      <c r="CA80" s="259">
        <f t="shared" si="13"/>
        <v>0</v>
      </c>
      <c r="CB80" s="124"/>
      <c r="CC80" s="269"/>
      <c r="CD80" s="124"/>
      <c r="CE80" s="203"/>
      <c r="CF80" s="122"/>
      <c r="CG80" s="124"/>
      <c r="CH80" s="123"/>
      <c r="CI80" s="127"/>
      <c r="CJ80" s="292"/>
      <c r="CK80" s="293"/>
    </row>
    <row r="81" spans="1:89" s="17" customFormat="1" ht="133.5" customHeight="1" x14ac:dyDescent="0.2">
      <c r="A81" s="300" t="s">
        <v>701</v>
      </c>
      <c r="B81" s="21" t="s">
        <v>704</v>
      </c>
      <c r="C81" s="85" t="s">
        <v>136</v>
      </c>
      <c r="D81" s="35" t="s">
        <v>778</v>
      </c>
      <c r="E81" s="34" t="s">
        <v>779</v>
      </c>
      <c r="F81" s="34" t="s">
        <v>871</v>
      </c>
      <c r="G81" s="34" t="s">
        <v>782</v>
      </c>
      <c r="H81" s="36" t="s">
        <v>784</v>
      </c>
      <c r="I81" s="34" t="s">
        <v>783</v>
      </c>
      <c r="J81" s="37">
        <v>44624</v>
      </c>
      <c r="K81" s="34" t="s">
        <v>731</v>
      </c>
      <c r="L81" s="38">
        <v>45383</v>
      </c>
      <c r="M81" s="244" t="s">
        <v>208</v>
      </c>
      <c r="N81" s="39" t="s">
        <v>394</v>
      </c>
      <c r="O81" s="39" t="s">
        <v>176</v>
      </c>
      <c r="P81" s="39" t="s">
        <v>177</v>
      </c>
      <c r="Q81" s="39" t="s">
        <v>176</v>
      </c>
      <c r="R81" s="39" t="s">
        <v>178</v>
      </c>
      <c r="S81" s="212" t="s">
        <v>179</v>
      </c>
      <c r="T81" s="247"/>
      <c r="U81" s="259">
        <f t="shared" si="0"/>
        <v>0</v>
      </c>
      <c r="V81" s="260">
        <f t="shared" si="1"/>
        <v>0</v>
      </c>
      <c r="W81" s="188"/>
      <c r="X81" s="259">
        <f t="shared" si="2"/>
        <v>0</v>
      </c>
      <c r="Y81" s="258">
        <f t="shared" si="3"/>
        <v>0</v>
      </c>
      <c r="Z81" s="258">
        <f t="shared" si="4"/>
        <v>0</v>
      </c>
      <c r="AA81" s="260">
        <f t="shared" si="5"/>
        <v>0</v>
      </c>
      <c r="AB81" s="190"/>
      <c r="AC81" s="259">
        <f t="shared" si="6"/>
        <v>0</v>
      </c>
      <c r="AD81" s="124"/>
      <c r="AE81" s="271"/>
      <c r="AF81" s="124"/>
      <c r="AG81" s="203"/>
      <c r="AH81" s="259">
        <f t="shared" si="7"/>
        <v>0</v>
      </c>
      <c r="AI81" s="124"/>
      <c r="AJ81" s="269"/>
      <c r="AK81" s="124"/>
      <c r="AL81" s="203"/>
      <c r="AM81" s="122"/>
      <c r="AN81" s="124"/>
      <c r="AO81" s="124"/>
      <c r="AP81" s="125"/>
      <c r="AQ81" s="190"/>
      <c r="AR81" s="259">
        <f t="shared" si="8"/>
        <v>0</v>
      </c>
      <c r="AS81" s="124"/>
      <c r="AT81" s="271"/>
      <c r="AU81" s="124"/>
      <c r="AV81" s="203"/>
      <c r="AW81" s="259">
        <f t="shared" si="9"/>
        <v>0</v>
      </c>
      <c r="AX81" s="124"/>
      <c r="AY81" s="269"/>
      <c r="AZ81" s="124"/>
      <c r="BA81" s="203"/>
      <c r="BB81" s="122"/>
      <c r="BC81" s="124"/>
      <c r="BD81" s="124"/>
      <c r="BE81" s="290"/>
      <c r="BF81" s="191"/>
      <c r="BG81" s="57">
        <f t="shared" si="10"/>
        <v>0</v>
      </c>
      <c r="BH81" s="123"/>
      <c r="BI81" s="200"/>
      <c r="BJ81" s="123"/>
      <c r="BK81" s="283"/>
      <c r="BL81" s="60">
        <f t="shared" si="11"/>
        <v>0</v>
      </c>
      <c r="BM81" s="123"/>
      <c r="BN81" s="200"/>
      <c r="BO81" s="123"/>
      <c r="BP81" s="204"/>
      <c r="BQ81" s="145"/>
      <c r="BR81" s="123"/>
      <c r="BS81" s="123"/>
      <c r="BT81" s="281"/>
      <c r="BU81" s="190"/>
      <c r="BV81" s="259">
        <f t="shared" si="12"/>
        <v>0</v>
      </c>
      <c r="BW81" s="124"/>
      <c r="BX81" s="271"/>
      <c r="BY81" s="124"/>
      <c r="BZ81" s="203"/>
      <c r="CA81" s="259">
        <f t="shared" si="13"/>
        <v>0</v>
      </c>
      <c r="CB81" s="124"/>
      <c r="CC81" s="269"/>
      <c r="CD81" s="124"/>
      <c r="CE81" s="203"/>
      <c r="CF81" s="122"/>
      <c r="CG81" s="124"/>
      <c r="CH81" s="123"/>
      <c r="CI81" s="127"/>
      <c r="CJ81" s="292"/>
      <c r="CK81" s="293"/>
    </row>
    <row r="82" spans="1:89" s="17" customFormat="1" ht="133.5" customHeight="1" x14ac:dyDescent="0.2">
      <c r="A82" s="300" t="s">
        <v>701</v>
      </c>
      <c r="B82" s="21" t="s">
        <v>705</v>
      </c>
      <c r="C82" s="85" t="s">
        <v>136</v>
      </c>
      <c r="D82" s="35" t="s">
        <v>778</v>
      </c>
      <c r="E82" s="34" t="s">
        <v>779</v>
      </c>
      <c r="F82" s="34" t="s">
        <v>872</v>
      </c>
      <c r="G82" s="34" t="s">
        <v>782</v>
      </c>
      <c r="H82" s="36" t="s">
        <v>784</v>
      </c>
      <c r="I82" s="34" t="s">
        <v>783</v>
      </c>
      <c r="J82" s="37">
        <v>44624</v>
      </c>
      <c r="K82" s="34" t="s">
        <v>731</v>
      </c>
      <c r="L82" s="38">
        <v>45383</v>
      </c>
      <c r="M82" s="244" t="s">
        <v>208</v>
      </c>
      <c r="N82" s="39" t="s">
        <v>394</v>
      </c>
      <c r="O82" s="39" t="s">
        <v>176</v>
      </c>
      <c r="P82" s="39" t="s">
        <v>177</v>
      </c>
      <c r="Q82" s="39" t="s">
        <v>176</v>
      </c>
      <c r="R82" s="39" t="s">
        <v>178</v>
      </c>
      <c r="S82" s="212" t="s">
        <v>179</v>
      </c>
      <c r="T82" s="247"/>
      <c r="U82" s="259">
        <f t="shared" si="0"/>
        <v>0</v>
      </c>
      <c r="V82" s="260">
        <f t="shared" si="1"/>
        <v>0</v>
      </c>
      <c r="W82" s="188"/>
      <c r="X82" s="259">
        <f t="shared" si="2"/>
        <v>0</v>
      </c>
      <c r="Y82" s="258">
        <f t="shared" si="3"/>
        <v>0</v>
      </c>
      <c r="Z82" s="258">
        <f t="shared" si="4"/>
        <v>0</v>
      </c>
      <c r="AA82" s="260">
        <f t="shared" si="5"/>
        <v>0</v>
      </c>
      <c r="AB82" s="190"/>
      <c r="AC82" s="259">
        <f t="shared" si="6"/>
        <v>0</v>
      </c>
      <c r="AD82" s="124"/>
      <c r="AE82" s="271"/>
      <c r="AF82" s="124"/>
      <c r="AG82" s="203"/>
      <c r="AH82" s="259">
        <f t="shared" si="7"/>
        <v>0</v>
      </c>
      <c r="AI82" s="124"/>
      <c r="AJ82" s="269"/>
      <c r="AK82" s="124"/>
      <c r="AL82" s="203"/>
      <c r="AM82" s="122"/>
      <c r="AN82" s="124"/>
      <c r="AO82" s="124"/>
      <c r="AP82" s="125"/>
      <c r="AQ82" s="190"/>
      <c r="AR82" s="259">
        <f t="shared" si="8"/>
        <v>0</v>
      </c>
      <c r="AS82" s="124"/>
      <c r="AT82" s="271"/>
      <c r="AU82" s="124"/>
      <c r="AV82" s="203"/>
      <c r="AW82" s="259">
        <f t="shared" si="9"/>
        <v>0</v>
      </c>
      <c r="AX82" s="124"/>
      <c r="AY82" s="269"/>
      <c r="AZ82" s="124"/>
      <c r="BA82" s="203"/>
      <c r="BB82" s="122"/>
      <c r="BC82" s="124"/>
      <c r="BD82" s="124"/>
      <c r="BE82" s="290"/>
      <c r="BF82" s="191"/>
      <c r="BG82" s="57">
        <f t="shared" si="10"/>
        <v>0</v>
      </c>
      <c r="BH82" s="123"/>
      <c r="BI82" s="200"/>
      <c r="BJ82" s="123"/>
      <c r="BK82" s="283"/>
      <c r="BL82" s="60">
        <f t="shared" si="11"/>
        <v>0</v>
      </c>
      <c r="BM82" s="123"/>
      <c r="BN82" s="200"/>
      <c r="BO82" s="123"/>
      <c r="BP82" s="204"/>
      <c r="BQ82" s="145"/>
      <c r="BR82" s="123"/>
      <c r="BS82" s="123"/>
      <c r="BT82" s="281"/>
      <c r="BU82" s="190"/>
      <c r="BV82" s="259">
        <f t="shared" si="12"/>
        <v>0</v>
      </c>
      <c r="BW82" s="124"/>
      <c r="BX82" s="271"/>
      <c r="BY82" s="124"/>
      <c r="BZ82" s="203"/>
      <c r="CA82" s="259">
        <f t="shared" si="13"/>
        <v>0</v>
      </c>
      <c r="CB82" s="124"/>
      <c r="CC82" s="269"/>
      <c r="CD82" s="124"/>
      <c r="CE82" s="203"/>
      <c r="CF82" s="122"/>
      <c r="CG82" s="124"/>
      <c r="CH82" s="123"/>
      <c r="CI82" s="127"/>
      <c r="CJ82" s="292"/>
      <c r="CK82" s="293"/>
    </row>
    <row r="83" spans="1:89" s="17" customFormat="1" ht="133.5" customHeight="1" x14ac:dyDescent="0.2">
      <c r="A83" s="300" t="s">
        <v>701</v>
      </c>
      <c r="B83" s="21" t="s">
        <v>706</v>
      </c>
      <c r="C83" s="85" t="s">
        <v>136</v>
      </c>
      <c r="D83" s="35" t="s">
        <v>778</v>
      </c>
      <c r="E83" s="34" t="s">
        <v>779</v>
      </c>
      <c r="F83" s="34" t="s">
        <v>873</v>
      </c>
      <c r="G83" s="34" t="s">
        <v>782</v>
      </c>
      <c r="H83" s="36" t="s">
        <v>785</v>
      </c>
      <c r="I83" s="34" t="s">
        <v>783</v>
      </c>
      <c r="J83" s="37">
        <v>44624</v>
      </c>
      <c r="K83" s="34" t="s">
        <v>731</v>
      </c>
      <c r="L83" s="38">
        <v>45383</v>
      </c>
      <c r="M83" s="244" t="s">
        <v>208</v>
      </c>
      <c r="N83" s="39" t="s">
        <v>394</v>
      </c>
      <c r="O83" s="39" t="s">
        <v>176</v>
      </c>
      <c r="P83" s="39" t="s">
        <v>177</v>
      </c>
      <c r="Q83" s="39" t="s">
        <v>176</v>
      </c>
      <c r="R83" s="39" t="s">
        <v>178</v>
      </c>
      <c r="S83" s="212" t="s">
        <v>179</v>
      </c>
      <c r="T83" s="247"/>
      <c r="U83" s="259">
        <f t="shared" si="0"/>
        <v>0</v>
      </c>
      <c r="V83" s="260">
        <f t="shared" si="1"/>
        <v>0</v>
      </c>
      <c r="W83" s="188"/>
      <c r="X83" s="259">
        <f t="shared" si="2"/>
        <v>0</v>
      </c>
      <c r="Y83" s="258">
        <f t="shared" si="3"/>
        <v>0</v>
      </c>
      <c r="Z83" s="258">
        <f t="shared" si="4"/>
        <v>0</v>
      </c>
      <c r="AA83" s="260">
        <f t="shared" si="5"/>
        <v>0</v>
      </c>
      <c r="AB83" s="190"/>
      <c r="AC83" s="259">
        <f t="shared" si="6"/>
        <v>0</v>
      </c>
      <c r="AD83" s="124"/>
      <c r="AE83" s="271"/>
      <c r="AF83" s="124"/>
      <c r="AG83" s="203"/>
      <c r="AH83" s="259">
        <f t="shared" si="7"/>
        <v>0</v>
      </c>
      <c r="AI83" s="124"/>
      <c r="AJ83" s="269"/>
      <c r="AK83" s="124"/>
      <c r="AL83" s="203"/>
      <c r="AM83" s="122"/>
      <c r="AN83" s="124"/>
      <c r="AO83" s="124"/>
      <c r="AP83" s="125"/>
      <c r="AQ83" s="190"/>
      <c r="AR83" s="259">
        <f t="shared" si="8"/>
        <v>0</v>
      </c>
      <c r="AS83" s="124"/>
      <c r="AT83" s="271"/>
      <c r="AU83" s="124"/>
      <c r="AV83" s="203"/>
      <c r="AW83" s="259">
        <f t="shared" si="9"/>
        <v>0</v>
      </c>
      <c r="AX83" s="124"/>
      <c r="AY83" s="269"/>
      <c r="AZ83" s="124"/>
      <c r="BA83" s="203"/>
      <c r="BB83" s="122"/>
      <c r="BC83" s="124"/>
      <c r="BD83" s="124"/>
      <c r="BE83" s="290"/>
      <c r="BF83" s="191"/>
      <c r="BG83" s="57">
        <f t="shared" si="10"/>
        <v>0</v>
      </c>
      <c r="BH83" s="123"/>
      <c r="BI83" s="200"/>
      <c r="BJ83" s="123"/>
      <c r="BK83" s="283"/>
      <c r="BL83" s="60">
        <f t="shared" si="11"/>
        <v>0</v>
      </c>
      <c r="BM83" s="123"/>
      <c r="BN83" s="200"/>
      <c r="BO83" s="123"/>
      <c r="BP83" s="204"/>
      <c r="BQ83" s="145"/>
      <c r="BR83" s="123"/>
      <c r="BS83" s="123"/>
      <c r="BT83" s="281"/>
      <c r="BU83" s="190"/>
      <c r="BV83" s="259">
        <f t="shared" si="12"/>
        <v>0</v>
      </c>
      <c r="BW83" s="124"/>
      <c r="BX83" s="271"/>
      <c r="BY83" s="124"/>
      <c r="BZ83" s="203"/>
      <c r="CA83" s="259">
        <f t="shared" si="13"/>
        <v>0</v>
      </c>
      <c r="CB83" s="124"/>
      <c r="CC83" s="269"/>
      <c r="CD83" s="124"/>
      <c r="CE83" s="203"/>
      <c r="CF83" s="122"/>
      <c r="CG83" s="124"/>
      <c r="CH83" s="123"/>
      <c r="CI83" s="127"/>
      <c r="CJ83" s="292"/>
      <c r="CK83" s="293"/>
    </row>
    <row r="84" spans="1:89" s="17" customFormat="1" ht="133.5" customHeight="1" x14ac:dyDescent="0.2">
      <c r="A84" s="300" t="s">
        <v>701</v>
      </c>
      <c r="B84" s="21" t="s">
        <v>707</v>
      </c>
      <c r="C84" s="85" t="s">
        <v>136</v>
      </c>
      <c r="D84" s="35" t="s">
        <v>778</v>
      </c>
      <c r="E84" s="34" t="s">
        <v>779</v>
      </c>
      <c r="F84" s="34" t="s">
        <v>874</v>
      </c>
      <c r="G84" s="34" t="s">
        <v>782</v>
      </c>
      <c r="H84" s="36" t="s">
        <v>785</v>
      </c>
      <c r="I84" s="34" t="s">
        <v>783</v>
      </c>
      <c r="J84" s="37">
        <v>44624</v>
      </c>
      <c r="K84" s="34" t="s">
        <v>731</v>
      </c>
      <c r="L84" s="38">
        <v>45383</v>
      </c>
      <c r="M84" s="244" t="s">
        <v>208</v>
      </c>
      <c r="N84" s="39" t="s">
        <v>394</v>
      </c>
      <c r="O84" s="39" t="s">
        <v>176</v>
      </c>
      <c r="P84" s="39" t="s">
        <v>177</v>
      </c>
      <c r="Q84" s="39" t="s">
        <v>176</v>
      </c>
      <c r="R84" s="39" t="s">
        <v>178</v>
      </c>
      <c r="S84" s="212" t="s">
        <v>179</v>
      </c>
      <c r="T84" s="247"/>
      <c r="U84" s="259">
        <f t="shared" si="0"/>
        <v>0</v>
      </c>
      <c r="V84" s="260">
        <f t="shared" si="1"/>
        <v>0</v>
      </c>
      <c r="W84" s="188"/>
      <c r="X84" s="259">
        <f t="shared" si="2"/>
        <v>0</v>
      </c>
      <c r="Y84" s="258">
        <f t="shared" si="3"/>
        <v>0</v>
      </c>
      <c r="Z84" s="258">
        <f t="shared" si="4"/>
        <v>0</v>
      </c>
      <c r="AA84" s="260">
        <f t="shared" si="5"/>
        <v>0</v>
      </c>
      <c r="AB84" s="190"/>
      <c r="AC84" s="259">
        <f t="shared" si="6"/>
        <v>0</v>
      </c>
      <c r="AD84" s="124"/>
      <c r="AE84" s="271"/>
      <c r="AF84" s="124"/>
      <c r="AG84" s="203"/>
      <c r="AH84" s="259">
        <f t="shared" si="7"/>
        <v>0</v>
      </c>
      <c r="AI84" s="124"/>
      <c r="AJ84" s="269"/>
      <c r="AK84" s="124"/>
      <c r="AL84" s="203"/>
      <c r="AM84" s="122"/>
      <c r="AN84" s="124"/>
      <c r="AO84" s="124"/>
      <c r="AP84" s="125"/>
      <c r="AQ84" s="190"/>
      <c r="AR84" s="259">
        <f t="shared" si="8"/>
        <v>0</v>
      </c>
      <c r="AS84" s="124"/>
      <c r="AT84" s="271"/>
      <c r="AU84" s="124"/>
      <c r="AV84" s="203"/>
      <c r="AW84" s="259">
        <f t="shared" si="9"/>
        <v>0</v>
      </c>
      <c r="AX84" s="124"/>
      <c r="AY84" s="269"/>
      <c r="AZ84" s="124"/>
      <c r="BA84" s="203"/>
      <c r="BB84" s="122"/>
      <c r="BC84" s="124"/>
      <c r="BD84" s="124"/>
      <c r="BE84" s="290"/>
      <c r="BF84" s="191"/>
      <c r="BG84" s="57">
        <f t="shared" si="10"/>
        <v>0</v>
      </c>
      <c r="BH84" s="123"/>
      <c r="BI84" s="200"/>
      <c r="BJ84" s="123"/>
      <c r="BK84" s="283"/>
      <c r="BL84" s="60">
        <f t="shared" si="11"/>
        <v>0</v>
      </c>
      <c r="BM84" s="123"/>
      <c r="BN84" s="200"/>
      <c r="BO84" s="123"/>
      <c r="BP84" s="204"/>
      <c r="BQ84" s="145"/>
      <c r="BR84" s="123"/>
      <c r="BS84" s="123"/>
      <c r="BT84" s="281"/>
      <c r="BU84" s="190"/>
      <c r="BV84" s="259">
        <f t="shared" si="12"/>
        <v>0</v>
      </c>
      <c r="BW84" s="124"/>
      <c r="BX84" s="271"/>
      <c r="BY84" s="124"/>
      <c r="BZ84" s="203"/>
      <c r="CA84" s="259">
        <f t="shared" si="13"/>
        <v>0</v>
      </c>
      <c r="CB84" s="124"/>
      <c r="CC84" s="269"/>
      <c r="CD84" s="124"/>
      <c r="CE84" s="203"/>
      <c r="CF84" s="122"/>
      <c r="CG84" s="124"/>
      <c r="CH84" s="123"/>
      <c r="CI84" s="127"/>
      <c r="CJ84" s="292"/>
      <c r="CK84" s="293"/>
    </row>
    <row r="85" spans="1:89" s="17" customFormat="1" ht="133.5" customHeight="1" x14ac:dyDescent="0.2">
      <c r="A85" s="300" t="s">
        <v>701</v>
      </c>
      <c r="B85" s="21" t="s">
        <v>708</v>
      </c>
      <c r="C85" s="85" t="s">
        <v>136</v>
      </c>
      <c r="D85" s="35" t="s">
        <v>778</v>
      </c>
      <c r="E85" s="34" t="s">
        <v>779</v>
      </c>
      <c r="F85" s="34" t="s">
        <v>875</v>
      </c>
      <c r="G85" s="34" t="s">
        <v>782</v>
      </c>
      <c r="H85" s="36" t="s">
        <v>265</v>
      </c>
      <c r="I85" s="34" t="s">
        <v>783</v>
      </c>
      <c r="J85" s="37">
        <v>44624</v>
      </c>
      <c r="K85" s="34" t="s">
        <v>731</v>
      </c>
      <c r="L85" s="38">
        <v>45383</v>
      </c>
      <c r="M85" s="244" t="s">
        <v>208</v>
      </c>
      <c r="N85" s="39" t="s">
        <v>394</v>
      </c>
      <c r="O85" s="39" t="s">
        <v>176</v>
      </c>
      <c r="P85" s="39" t="s">
        <v>177</v>
      </c>
      <c r="Q85" s="39" t="s">
        <v>176</v>
      </c>
      <c r="R85" s="39" t="s">
        <v>178</v>
      </c>
      <c r="S85" s="212" t="s">
        <v>179</v>
      </c>
      <c r="T85" s="247"/>
      <c r="U85" s="259">
        <f t="shared" si="0"/>
        <v>0</v>
      </c>
      <c r="V85" s="260">
        <f t="shared" si="1"/>
        <v>0</v>
      </c>
      <c r="W85" s="188"/>
      <c r="X85" s="259">
        <f t="shared" si="2"/>
        <v>0</v>
      </c>
      <c r="Y85" s="258">
        <f t="shared" si="3"/>
        <v>0</v>
      </c>
      <c r="Z85" s="258">
        <f t="shared" si="4"/>
        <v>0</v>
      </c>
      <c r="AA85" s="260">
        <f t="shared" si="5"/>
        <v>0</v>
      </c>
      <c r="AB85" s="190"/>
      <c r="AC85" s="259">
        <f t="shared" si="6"/>
        <v>0</v>
      </c>
      <c r="AD85" s="124"/>
      <c r="AE85" s="271"/>
      <c r="AF85" s="124"/>
      <c r="AG85" s="203"/>
      <c r="AH85" s="259">
        <f t="shared" si="7"/>
        <v>0</v>
      </c>
      <c r="AI85" s="124"/>
      <c r="AJ85" s="269"/>
      <c r="AK85" s="124"/>
      <c r="AL85" s="203"/>
      <c r="AM85" s="122"/>
      <c r="AN85" s="124"/>
      <c r="AO85" s="124"/>
      <c r="AP85" s="125"/>
      <c r="AQ85" s="190"/>
      <c r="AR85" s="259">
        <f t="shared" si="8"/>
        <v>0</v>
      </c>
      <c r="AS85" s="124"/>
      <c r="AT85" s="271"/>
      <c r="AU85" s="124"/>
      <c r="AV85" s="203"/>
      <c r="AW85" s="259">
        <f t="shared" si="9"/>
        <v>0</v>
      </c>
      <c r="AX85" s="124"/>
      <c r="AY85" s="269"/>
      <c r="AZ85" s="124"/>
      <c r="BA85" s="203"/>
      <c r="BB85" s="122"/>
      <c r="BC85" s="124"/>
      <c r="BD85" s="124"/>
      <c r="BE85" s="290"/>
      <c r="BF85" s="191"/>
      <c r="BG85" s="57">
        <f t="shared" si="10"/>
        <v>0</v>
      </c>
      <c r="BH85" s="123"/>
      <c r="BI85" s="200"/>
      <c r="BJ85" s="123"/>
      <c r="BK85" s="283"/>
      <c r="BL85" s="60">
        <f t="shared" si="11"/>
        <v>0</v>
      </c>
      <c r="BM85" s="123"/>
      <c r="BN85" s="200"/>
      <c r="BO85" s="123"/>
      <c r="BP85" s="204"/>
      <c r="BQ85" s="145"/>
      <c r="BR85" s="123"/>
      <c r="BS85" s="123"/>
      <c r="BT85" s="281"/>
      <c r="BU85" s="190"/>
      <c r="BV85" s="259">
        <f t="shared" si="12"/>
        <v>0</v>
      </c>
      <c r="BW85" s="124"/>
      <c r="BX85" s="271"/>
      <c r="BY85" s="124"/>
      <c r="BZ85" s="203"/>
      <c r="CA85" s="259">
        <f t="shared" si="13"/>
        <v>0</v>
      </c>
      <c r="CB85" s="124"/>
      <c r="CC85" s="269"/>
      <c r="CD85" s="124"/>
      <c r="CE85" s="203"/>
      <c r="CF85" s="122"/>
      <c r="CG85" s="124"/>
      <c r="CH85" s="123"/>
      <c r="CI85" s="127"/>
      <c r="CJ85" s="292"/>
      <c r="CK85" s="293"/>
    </row>
    <row r="86" spans="1:89" s="17" customFormat="1" ht="133.5" customHeight="1" x14ac:dyDescent="0.2">
      <c r="A86" s="300" t="s">
        <v>701</v>
      </c>
      <c r="B86" s="21" t="s">
        <v>709</v>
      </c>
      <c r="C86" s="85" t="s">
        <v>136</v>
      </c>
      <c r="D86" s="35" t="s">
        <v>778</v>
      </c>
      <c r="E86" s="34" t="s">
        <v>779</v>
      </c>
      <c r="F86" s="34" t="s">
        <v>876</v>
      </c>
      <c r="G86" s="34" t="s">
        <v>782</v>
      </c>
      <c r="H86" s="36" t="s">
        <v>265</v>
      </c>
      <c r="I86" s="34" t="s">
        <v>783</v>
      </c>
      <c r="J86" s="37">
        <v>44624</v>
      </c>
      <c r="K86" s="34" t="s">
        <v>731</v>
      </c>
      <c r="L86" s="38">
        <v>45383</v>
      </c>
      <c r="M86" s="244" t="s">
        <v>208</v>
      </c>
      <c r="N86" s="39" t="s">
        <v>394</v>
      </c>
      <c r="O86" s="39" t="s">
        <v>176</v>
      </c>
      <c r="P86" s="39" t="s">
        <v>177</v>
      </c>
      <c r="Q86" s="39" t="s">
        <v>176</v>
      </c>
      <c r="R86" s="39" t="s">
        <v>178</v>
      </c>
      <c r="S86" s="212" t="s">
        <v>179</v>
      </c>
      <c r="T86" s="247"/>
      <c r="U86" s="259">
        <f t="shared" ref="U86:U103" si="14">SUM(X86:Y86)</f>
        <v>0</v>
      </c>
      <c r="V86" s="260">
        <f t="shared" ref="V86:V103" si="15">SUM(Z86:AA86)</f>
        <v>0</v>
      </c>
      <c r="W86" s="188"/>
      <c r="X86" s="259">
        <f t="shared" ref="X86:X103" si="16">SUM(AD86,AS86,BW86)</f>
        <v>0</v>
      </c>
      <c r="Y86" s="258">
        <f t="shared" ref="Y86:Y103" si="17">SUM(AF86,AU86,BY86)</f>
        <v>0</v>
      </c>
      <c r="Z86" s="258">
        <f t="shared" ref="Z86:Z103" si="18">SUM(AI86,AX86,CB86)</f>
        <v>0</v>
      </c>
      <c r="AA86" s="260">
        <f t="shared" ref="AA86:AA103" si="19">SUM(AK86,AZ86,CD86)</f>
        <v>0</v>
      </c>
      <c r="AB86" s="190"/>
      <c r="AC86" s="259">
        <f t="shared" ref="AC86:AC103" si="20">AD86+AF86</f>
        <v>0</v>
      </c>
      <c r="AD86" s="124"/>
      <c r="AE86" s="271"/>
      <c r="AF86" s="124"/>
      <c r="AG86" s="203"/>
      <c r="AH86" s="259">
        <f t="shared" ref="AH86:AH103" si="21">AI86+AK86</f>
        <v>0</v>
      </c>
      <c r="AI86" s="124"/>
      <c r="AJ86" s="269"/>
      <c r="AK86" s="124"/>
      <c r="AL86" s="203"/>
      <c r="AM86" s="122"/>
      <c r="AN86" s="124"/>
      <c r="AO86" s="124"/>
      <c r="AP86" s="125"/>
      <c r="AQ86" s="190"/>
      <c r="AR86" s="259">
        <f t="shared" ref="AR86:AR103" si="22">AS86+AU86</f>
        <v>0</v>
      </c>
      <c r="AS86" s="124"/>
      <c r="AT86" s="271"/>
      <c r="AU86" s="124"/>
      <c r="AV86" s="203"/>
      <c r="AW86" s="259">
        <f t="shared" ref="AW86:AW103" si="23">AX86+AZ86</f>
        <v>0</v>
      </c>
      <c r="AX86" s="124"/>
      <c r="AY86" s="269"/>
      <c r="AZ86" s="124"/>
      <c r="BA86" s="203"/>
      <c r="BB86" s="122"/>
      <c r="BC86" s="124"/>
      <c r="BD86" s="124"/>
      <c r="BE86" s="290"/>
      <c r="BF86" s="191"/>
      <c r="BG86" s="57">
        <f t="shared" ref="BG86:BG103" si="24">BH86+BJ86</f>
        <v>0</v>
      </c>
      <c r="BH86" s="123"/>
      <c r="BI86" s="200"/>
      <c r="BJ86" s="123"/>
      <c r="BK86" s="283"/>
      <c r="BL86" s="60">
        <f t="shared" ref="BL86:BL103" si="25">BM86+BO86</f>
        <v>0</v>
      </c>
      <c r="BM86" s="123"/>
      <c r="BN86" s="200"/>
      <c r="BO86" s="123"/>
      <c r="BP86" s="204"/>
      <c r="BQ86" s="145"/>
      <c r="BR86" s="123"/>
      <c r="BS86" s="123"/>
      <c r="BT86" s="281"/>
      <c r="BU86" s="190"/>
      <c r="BV86" s="259">
        <f t="shared" ref="BV86:BV103" si="26">BW86+BY86</f>
        <v>0</v>
      </c>
      <c r="BW86" s="124"/>
      <c r="BX86" s="271"/>
      <c r="BY86" s="124"/>
      <c r="BZ86" s="203"/>
      <c r="CA86" s="259">
        <f t="shared" ref="CA86:CA103" si="27">CB86+CD86</f>
        <v>0</v>
      </c>
      <c r="CB86" s="124"/>
      <c r="CC86" s="269"/>
      <c r="CD86" s="124"/>
      <c r="CE86" s="203"/>
      <c r="CF86" s="122"/>
      <c r="CG86" s="124"/>
      <c r="CH86" s="123"/>
      <c r="CI86" s="127"/>
      <c r="CJ86" s="292"/>
      <c r="CK86" s="293"/>
    </row>
    <row r="87" spans="1:89" s="17" customFormat="1" ht="133.5" customHeight="1" x14ac:dyDescent="0.2">
      <c r="A87" s="300" t="s">
        <v>701</v>
      </c>
      <c r="B87" s="21" t="s">
        <v>710</v>
      </c>
      <c r="C87" s="85" t="s">
        <v>136</v>
      </c>
      <c r="D87" s="35" t="s">
        <v>778</v>
      </c>
      <c r="E87" s="34" t="s">
        <v>779</v>
      </c>
      <c r="F87" s="34" t="s">
        <v>877</v>
      </c>
      <c r="G87" s="34" t="s">
        <v>782</v>
      </c>
      <c r="H87" s="36" t="s">
        <v>266</v>
      </c>
      <c r="I87" s="34" t="s">
        <v>783</v>
      </c>
      <c r="J87" s="37">
        <v>44624</v>
      </c>
      <c r="K87" s="34" t="s">
        <v>731</v>
      </c>
      <c r="L87" s="38">
        <v>45383</v>
      </c>
      <c r="M87" s="244" t="s">
        <v>208</v>
      </c>
      <c r="N87" s="39" t="s">
        <v>394</v>
      </c>
      <c r="O87" s="39" t="s">
        <v>176</v>
      </c>
      <c r="P87" s="39" t="s">
        <v>177</v>
      </c>
      <c r="Q87" s="39" t="s">
        <v>176</v>
      </c>
      <c r="R87" s="39" t="s">
        <v>178</v>
      </c>
      <c r="S87" s="212" t="s">
        <v>179</v>
      </c>
      <c r="T87" s="247"/>
      <c r="U87" s="259">
        <f t="shared" si="14"/>
        <v>0</v>
      </c>
      <c r="V87" s="260">
        <f t="shared" si="15"/>
        <v>0</v>
      </c>
      <c r="W87" s="188"/>
      <c r="X87" s="259">
        <f t="shared" si="16"/>
        <v>0</v>
      </c>
      <c r="Y87" s="258">
        <f t="shared" si="17"/>
        <v>0</v>
      </c>
      <c r="Z87" s="258">
        <f t="shared" si="18"/>
        <v>0</v>
      </c>
      <c r="AA87" s="260">
        <f t="shared" si="19"/>
        <v>0</v>
      </c>
      <c r="AB87" s="190"/>
      <c r="AC87" s="259">
        <f t="shared" si="20"/>
        <v>0</v>
      </c>
      <c r="AD87" s="124"/>
      <c r="AE87" s="271"/>
      <c r="AF87" s="124"/>
      <c r="AG87" s="203"/>
      <c r="AH87" s="259">
        <f t="shared" si="21"/>
        <v>0</v>
      </c>
      <c r="AI87" s="124"/>
      <c r="AJ87" s="269"/>
      <c r="AK87" s="124"/>
      <c r="AL87" s="203"/>
      <c r="AM87" s="122"/>
      <c r="AN87" s="124"/>
      <c r="AO87" s="124"/>
      <c r="AP87" s="125"/>
      <c r="AQ87" s="190"/>
      <c r="AR87" s="259">
        <f t="shared" si="22"/>
        <v>0</v>
      </c>
      <c r="AS87" s="124"/>
      <c r="AT87" s="271"/>
      <c r="AU87" s="124"/>
      <c r="AV87" s="203"/>
      <c r="AW87" s="259">
        <f t="shared" si="23"/>
        <v>0</v>
      </c>
      <c r="AX87" s="124"/>
      <c r="AY87" s="269"/>
      <c r="AZ87" s="124"/>
      <c r="BA87" s="203"/>
      <c r="BB87" s="122"/>
      <c r="BC87" s="124"/>
      <c r="BD87" s="124"/>
      <c r="BE87" s="290"/>
      <c r="BF87" s="191"/>
      <c r="BG87" s="57">
        <f t="shared" si="24"/>
        <v>0</v>
      </c>
      <c r="BH87" s="123"/>
      <c r="BI87" s="200"/>
      <c r="BJ87" s="123"/>
      <c r="BK87" s="283"/>
      <c r="BL87" s="60">
        <f t="shared" si="25"/>
        <v>0</v>
      </c>
      <c r="BM87" s="123"/>
      <c r="BN87" s="200"/>
      <c r="BO87" s="123"/>
      <c r="BP87" s="204"/>
      <c r="BQ87" s="145"/>
      <c r="BR87" s="123"/>
      <c r="BS87" s="123"/>
      <c r="BT87" s="281"/>
      <c r="BU87" s="190"/>
      <c r="BV87" s="259">
        <f t="shared" si="26"/>
        <v>0</v>
      </c>
      <c r="BW87" s="124"/>
      <c r="BX87" s="271"/>
      <c r="BY87" s="124"/>
      <c r="BZ87" s="203"/>
      <c r="CA87" s="259">
        <f t="shared" si="27"/>
        <v>0</v>
      </c>
      <c r="CB87" s="124"/>
      <c r="CC87" s="269"/>
      <c r="CD87" s="124"/>
      <c r="CE87" s="203"/>
      <c r="CF87" s="122"/>
      <c r="CG87" s="124"/>
      <c r="CH87" s="123"/>
      <c r="CI87" s="127"/>
      <c r="CJ87" s="292"/>
      <c r="CK87" s="293"/>
    </row>
    <row r="88" spans="1:89" s="17" customFormat="1" ht="133.5" customHeight="1" x14ac:dyDescent="0.2">
      <c r="A88" s="300" t="s">
        <v>701</v>
      </c>
      <c r="B88" s="21" t="s">
        <v>711</v>
      </c>
      <c r="C88" s="85" t="s">
        <v>136</v>
      </c>
      <c r="D88" s="35" t="s">
        <v>778</v>
      </c>
      <c r="E88" s="34" t="s">
        <v>779</v>
      </c>
      <c r="F88" s="34" t="s">
        <v>878</v>
      </c>
      <c r="G88" s="34" t="s">
        <v>782</v>
      </c>
      <c r="H88" s="36" t="s">
        <v>265</v>
      </c>
      <c r="I88" s="34" t="s">
        <v>783</v>
      </c>
      <c r="J88" s="37">
        <v>44624</v>
      </c>
      <c r="K88" s="34" t="s">
        <v>731</v>
      </c>
      <c r="L88" s="38">
        <v>45383</v>
      </c>
      <c r="M88" s="244" t="s">
        <v>208</v>
      </c>
      <c r="N88" s="39" t="s">
        <v>394</v>
      </c>
      <c r="O88" s="39" t="s">
        <v>176</v>
      </c>
      <c r="P88" s="39" t="s">
        <v>177</v>
      </c>
      <c r="Q88" s="39" t="s">
        <v>176</v>
      </c>
      <c r="R88" s="39" t="s">
        <v>178</v>
      </c>
      <c r="S88" s="212" t="s">
        <v>179</v>
      </c>
      <c r="T88" s="247"/>
      <c r="U88" s="259">
        <f t="shared" si="14"/>
        <v>0</v>
      </c>
      <c r="V88" s="260">
        <f t="shared" si="15"/>
        <v>0</v>
      </c>
      <c r="W88" s="188"/>
      <c r="X88" s="259">
        <f t="shared" si="16"/>
        <v>0</v>
      </c>
      <c r="Y88" s="258">
        <f t="shared" si="17"/>
        <v>0</v>
      </c>
      <c r="Z88" s="258">
        <f t="shared" si="18"/>
        <v>0</v>
      </c>
      <c r="AA88" s="260">
        <f t="shared" si="19"/>
        <v>0</v>
      </c>
      <c r="AB88" s="191"/>
      <c r="AC88" s="259">
        <f t="shared" si="20"/>
        <v>0</v>
      </c>
      <c r="AD88" s="123"/>
      <c r="AE88" s="200"/>
      <c r="AF88" s="123"/>
      <c r="AG88" s="204"/>
      <c r="AH88" s="259">
        <f t="shared" si="21"/>
        <v>0</v>
      </c>
      <c r="AI88" s="123"/>
      <c r="AJ88" s="200"/>
      <c r="AK88" s="123"/>
      <c r="AL88" s="204"/>
      <c r="AM88" s="126"/>
      <c r="AN88" s="123"/>
      <c r="AO88" s="123"/>
      <c r="AP88" s="127"/>
      <c r="AQ88" s="191"/>
      <c r="AR88" s="259">
        <f t="shared" si="22"/>
        <v>0</v>
      </c>
      <c r="AS88" s="123"/>
      <c r="AT88" s="200"/>
      <c r="AU88" s="123"/>
      <c r="AV88" s="204"/>
      <c r="AW88" s="259">
        <f t="shared" si="23"/>
        <v>0</v>
      </c>
      <c r="AX88" s="123"/>
      <c r="AY88" s="200"/>
      <c r="AZ88" s="123"/>
      <c r="BA88" s="204"/>
      <c r="BB88" s="126"/>
      <c r="BC88" s="124"/>
      <c r="BD88" s="124"/>
      <c r="BE88" s="281"/>
      <c r="BF88" s="191"/>
      <c r="BG88" s="57">
        <f t="shared" si="24"/>
        <v>0</v>
      </c>
      <c r="BH88" s="123"/>
      <c r="BI88" s="200"/>
      <c r="BJ88" s="123"/>
      <c r="BK88" s="283"/>
      <c r="BL88" s="60">
        <f t="shared" si="25"/>
        <v>0</v>
      </c>
      <c r="BM88" s="123"/>
      <c r="BN88" s="200"/>
      <c r="BO88" s="123"/>
      <c r="BP88" s="204"/>
      <c r="BQ88" s="145"/>
      <c r="BR88" s="123"/>
      <c r="BS88" s="123"/>
      <c r="BT88" s="281"/>
      <c r="BU88" s="190"/>
      <c r="BV88" s="259">
        <f t="shared" si="26"/>
        <v>0</v>
      </c>
      <c r="BW88" s="123"/>
      <c r="BX88" s="200"/>
      <c r="BY88" s="123"/>
      <c r="BZ88" s="204"/>
      <c r="CA88" s="259">
        <f t="shared" si="27"/>
        <v>0</v>
      </c>
      <c r="CB88" s="123"/>
      <c r="CC88" s="200"/>
      <c r="CD88" s="123"/>
      <c r="CE88" s="204"/>
      <c r="CF88" s="126"/>
      <c r="CG88" s="123"/>
      <c r="CH88" s="123"/>
      <c r="CI88" s="127"/>
      <c r="CJ88" s="208"/>
      <c r="CK88" s="209"/>
    </row>
    <row r="89" spans="1:89" s="17" customFormat="1" ht="133.5" customHeight="1" x14ac:dyDescent="0.2">
      <c r="A89" s="300" t="s">
        <v>701</v>
      </c>
      <c r="B89" s="21" t="s">
        <v>712</v>
      </c>
      <c r="C89" s="85" t="s">
        <v>136</v>
      </c>
      <c r="D89" s="35" t="s">
        <v>778</v>
      </c>
      <c r="E89" s="34" t="s">
        <v>779</v>
      </c>
      <c r="F89" s="34" t="s">
        <v>879</v>
      </c>
      <c r="G89" s="34" t="s">
        <v>782</v>
      </c>
      <c r="H89" s="36" t="s">
        <v>170</v>
      </c>
      <c r="I89" s="34" t="s">
        <v>783</v>
      </c>
      <c r="J89" s="37">
        <v>44624</v>
      </c>
      <c r="K89" s="34" t="s">
        <v>731</v>
      </c>
      <c r="L89" s="38">
        <v>45383</v>
      </c>
      <c r="M89" s="244" t="s">
        <v>208</v>
      </c>
      <c r="N89" s="39" t="s">
        <v>394</v>
      </c>
      <c r="O89" s="39" t="s">
        <v>176</v>
      </c>
      <c r="P89" s="39" t="s">
        <v>177</v>
      </c>
      <c r="Q89" s="39" t="s">
        <v>176</v>
      </c>
      <c r="R89" s="39" t="s">
        <v>178</v>
      </c>
      <c r="S89" s="212" t="s">
        <v>179</v>
      </c>
      <c r="T89" s="247"/>
      <c r="U89" s="259">
        <f t="shared" si="14"/>
        <v>0</v>
      </c>
      <c r="V89" s="260">
        <f t="shared" si="15"/>
        <v>0</v>
      </c>
      <c r="W89" s="188"/>
      <c r="X89" s="259">
        <f t="shared" si="16"/>
        <v>0</v>
      </c>
      <c r="Y89" s="258">
        <f t="shared" si="17"/>
        <v>0</v>
      </c>
      <c r="Z89" s="258">
        <f t="shared" si="18"/>
        <v>0</v>
      </c>
      <c r="AA89" s="260">
        <f t="shared" si="19"/>
        <v>0</v>
      </c>
      <c r="AB89" s="191"/>
      <c r="AC89" s="259">
        <f t="shared" si="20"/>
        <v>0</v>
      </c>
      <c r="AD89" s="123"/>
      <c r="AE89" s="200"/>
      <c r="AF89" s="123"/>
      <c r="AG89" s="204"/>
      <c r="AH89" s="259">
        <f t="shared" si="21"/>
        <v>0</v>
      </c>
      <c r="AI89" s="123"/>
      <c r="AJ89" s="200"/>
      <c r="AK89" s="123"/>
      <c r="AL89" s="204"/>
      <c r="AM89" s="126"/>
      <c r="AN89" s="123"/>
      <c r="AO89" s="123"/>
      <c r="AP89" s="127"/>
      <c r="AQ89" s="191"/>
      <c r="AR89" s="259">
        <f t="shared" si="22"/>
        <v>0</v>
      </c>
      <c r="AS89" s="123"/>
      <c r="AT89" s="200"/>
      <c r="AU89" s="123"/>
      <c r="AV89" s="204"/>
      <c r="AW89" s="259">
        <f t="shared" si="23"/>
        <v>0</v>
      </c>
      <c r="AX89" s="123"/>
      <c r="AY89" s="200"/>
      <c r="AZ89" s="123"/>
      <c r="BA89" s="204"/>
      <c r="BB89" s="126"/>
      <c r="BC89" s="124"/>
      <c r="BD89" s="124"/>
      <c r="BE89" s="281"/>
      <c r="BF89" s="191"/>
      <c r="BG89" s="57">
        <f t="shared" si="24"/>
        <v>0</v>
      </c>
      <c r="BH89" s="123"/>
      <c r="BI89" s="200"/>
      <c r="BJ89" s="123"/>
      <c r="BK89" s="283"/>
      <c r="BL89" s="60">
        <f t="shared" si="25"/>
        <v>0</v>
      </c>
      <c r="BM89" s="123"/>
      <c r="BN89" s="200"/>
      <c r="BO89" s="123"/>
      <c r="BP89" s="204"/>
      <c r="BQ89" s="145"/>
      <c r="BR89" s="123"/>
      <c r="BS89" s="123"/>
      <c r="BT89" s="281"/>
      <c r="BU89" s="190"/>
      <c r="BV89" s="259">
        <f t="shared" si="26"/>
        <v>0</v>
      </c>
      <c r="BW89" s="123"/>
      <c r="BX89" s="200"/>
      <c r="BY89" s="123"/>
      <c r="BZ89" s="204"/>
      <c r="CA89" s="259">
        <f t="shared" si="27"/>
        <v>0</v>
      </c>
      <c r="CB89" s="123"/>
      <c r="CC89" s="200"/>
      <c r="CD89" s="123"/>
      <c r="CE89" s="204"/>
      <c r="CF89" s="126"/>
      <c r="CG89" s="123"/>
      <c r="CH89" s="123"/>
      <c r="CI89" s="127"/>
      <c r="CJ89" s="208"/>
      <c r="CK89" s="209"/>
    </row>
    <row r="90" spans="1:89" s="17" customFormat="1" ht="133.5" customHeight="1" x14ac:dyDescent="0.2">
      <c r="A90" s="300" t="s">
        <v>701</v>
      </c>
      <c r="B90" s="21" t="s">
        <v>713</v>
      </c>
      <c r="C90" s="85" t="s">
        <v>136</v>
      </c>
      <c r="D90" s="35" t="s">
        <v>778</v>
      </c>
      <c r="E90" s="34" t="s">
        <v>779</v>
      </c>
      <c r="F90" s="34" t="s">
        <v>880</v>
      </c>
      <c r="G90" s="34" t="s">
        <v>782</v>
      </c>
      <c r="H90" s="36" t="s">
        <v>265</v>
      </c>
      <c r="I90" s="34" t="s">
        <v>783</v>
      </c>
      <c r="J90" s="37">
        <v>44624</v>
      </c>
      <c r="K90" s="34" t="s">
        <v>731</v>
      </c>
      <c r="L90" s="38">
        <v>45383</v>
      </c>
      <c r="M90" s="244" t="s">
        <v>208</v>
      </c>
      <c r="N90" s="39" t="s">
        <v>394</v>
      </c>
      <c r="O90" s="39" t="s">
        <v>176</v>
      </c>
      <c r="P90" s="39" t="s">
        <v>177</v>
      </c>
      <c r="Q90" s="39" t="s">
        <v>176</v>
      </c>
      <c r="R90" s="39" t="s">
        <v>178</v>
      </c>
      <c r="S90" s="212" t="s">
        <v>179</v>
      </c>
      <c r="T90" s="247"/>
      <c r="U90" s="259">
        <f t="shared" si="14"/>
        <v>0</v>
      </c>
      <c r="V90" s="260">
        <f t="shared" si="15"/>
        <v>0</v>
      </c>
      <c r="W90" s="188"/>
      <c r="X90" s="259">
        <f t="shared" si="16"/>
        <v>0</v>
      </c>
      <c r="Y90" s="258">
        <f t="shared" si="17"/>
        <v>0</v>
      </c>
      <c r="Z90" s="258">
        <f t="shared" si="18"/>
        <v>0</v>
      </c>
      <c r="AA90" s="260">
        <f t="shared" si="19"/>
        <v>0</v>
      </c>
      <c r="AB90" s="191"/>
      <c r="AC90" s="259">
        <f t="shared" si="20"/>
        <v>0</v>
      </c>
      <c r="AD90" s="123"/>
      <c r="AE90" s="200"/>
      <c r="AF90" s="123"/>
      <c r="AG90" s="204"/>
      <c r="AH90" s="259">
        <f t="shared" si="21"/>
        <v>0</v>
      </c>
      <c r="AI90" s="123"/>
      <c r="AJ90" s="200"/>
      <c r="AK90" s="123"/>
      <c r="AL90" s="204"/>
      <c r="AM90" s="126"/>
      <c r="AN90" s="123"/>
      <c r="AO90" s="123"/>
      <c r="AP90" s="127"/>
      <c r="AQ90" s="191"/>
      <c r="AR90" s="259">
        <f t="shared" si="22"/>
        <v>0</v>
      </c>
      <c r="AS90" s="123"/>
      <c r="AT90" s="200"/>
      <c r="AU90" s="123"/>
      <c r="AV90" s="204"/>
      <c r="AW90" s="259">
        <f t="shared" si="23"/>
        <v>0</v>
      </c>
      <c r="AX90" s="123"/>
      <c r="AY90" s="200"/>
      <c r="AZ90" s="123"/>
      <c r="BA90" s="204"/>
      <c r="BB90" s="126"/>
      <c r="BC90" s="124"/>
      <c r="BD90" s="124"/>
      <c r="BE90" s="281"/>
      <c r="BF90" s="191"/>
      <c r="BG90" s="57">
        <f t="shared" si="24"/>
        <v>0</v>
      </c>
      <c r="BH90" s="123"/>
      <c r="BI90" s="200"/>
      <c r="BJ90" s="123"/>
      <c r="BK90" s="283"/>
      <c r="BL90" s="60">
        <f t="shared" si="25"/>
        <v>0</v>
      </c>
      <c r="BM90" s="123"/>
      <c r="BN90" s="200"/>
      <c r="BO90" s="123"/>
      <c r="BP90" s="204"/>
      <c r="BQ90" s="145"/>
      <c r="BR90" s="123"/>
      <c r="BS90" s="123"/>
      <c r="BT90" s="281"/>
      <c r="BU90" s="190"/>
      <c r="BV90" s="259">
        <f t="shared" si="26"/>
        <v>0</v>
      </c>
      <c r="BW90" s="123"/>
      <c r="BX90" s="200"/>
      <c r="BY90" s="123"/>
      <c r="BZ90" s="204"/>
      <c r="CA90" s="259">
        <f t="shared" si="27"/>
        <v>0</v>
      </c>
      <c r="CB90" s="123"/>
      <c r="CC90" s="200"/>
      <c r="CD90" s="123"/>
      <c r="CE90" s="204"/>
      <c r="CF90" s="126"/>
      <c r="CG90" s="123"/>
      <c r="CH90" s="123"/>
      <c r="CI90" s="127"/>
      <c r="CJ90" s="208"/>
      <c r="CK90" s="209"/>
    </row>
    <row r="91" spans="1:89" s="17" customFormat="1" ht="133.5" customHeight="1" x14ac:dyDescent="0.2">
      <c r="A91" s="300" t="s">
        <v>701</v>
      </c>
      <c r="B91" s="21" t="s">
        <v>714</v>
      </c>
      <c r="C91" s="85" t="s">
        <v>136</v>
      </c>
      <c r="D91" s="35" t="s">
        <v>778</v>
      </c>
      <c r="E91" s="34" t="s">
        <v>779</v>
      </c>
      <c r="F91" s="34" t="s">
        <v>881</v>
      </c>
      <c r="G91" s="34" t="s">
        <v>782</v>
      </c>
      <c r="H91" s="36" t="s">
        <v>265</v>
      </c>
      <c r="I91" s="34" t="s">
        <v>783</v>
      </c>
      <c r="J91" s="37">
        <v>44624</v>
      </c>
      <c r="K91" s="34" t="s">
        <v>731</v>
      </c>
      <c r="L91" s="38">
        <v>45383</v>
      </c>
      <c r="M91" s="244" t="s">
        <v>208</v>
      </c>
      <c r="N91" s="39" t="s">
        <v>394</v>
      </c>
      <c r="O91" s="39" t="s">
        <v>176</v>
      </c>
      <c r="P91" s="39" t="s">
        <v>177</v>
      </c>
      <c r="Q91" s="39" t="s">
        <v>176</v>
      </c>
      <c r="R91" s="39" t="s">
        <v>178</v>
      </c>
      <c r="S91" s="212" t="s">
        <v>179</v>
      </c>
      <c r="T91" s="247"/>
      <c r="U91" s="259">
        <f t="shared" si="14"/>
        <v>0</v>
      </c>
      <c r="V91" s="260">
        <f t="shared" si="15"/>
        <v>0</v>
      </c>
      <c r="W91" s="188"/>
      <c r="X91" s="259">
        <f t="shared" si="16"/>
        <v>0</v>
      </c>
      <c r="Y91" s="258">
        <f t="shared" si="17"/>
        <v>0</v>
      </c>
      <c r="Z91" s="258">
        <f t="shared" si="18"/>
        <v>0</v>
      </c>
      <c r="AA91" s="260">
        <f t="shared" si="19"/>
        <v>0</v>
      </c>
      <c r="AB91" s="191"/>
      <c r="AC91" s="259">
        <f t="shared" si="20"/>
        <v>0</v>
      </c>
      <c r="AD91" s="123"/>
      <c r="AE91" s="200"/>
      <c r="AF91" s="123"/>
      <c r="AG91" s="204"/>
      <c r="AH91" s="259">
        <f t="shared" si="21"/>
        <v>0</v>
      </c>
      <c r="AI91" s="123"/>
      <c r="AJ91" s="200"/>
      <c r="AK91" s="123"/>
      <c r="AL91" s="204"/>
      <c r="AM91" s="126"/>
      <c r="AN91" s="123"/>
      <c r="AO91" s="123"/>
      <c r="AP91" s="127"/>
      <c r="AQ91" s="191"/>
      <c r="AR91" s="259">
        <f t="shared" si="22"/>
        <v>0</v>
      </c>
      <c r="AS91" s="123"/>
      <c r="AT91" s="200"/>
      <c r="AU91" s="123"/>
      <c r="AV91" s="204"/>
      <c r="AW91" s="259">
        <f t="shared" si="23"/>
        <v>0</v>
      </c>
      <c r="AX91" s="123"/>
      <c r="AY91" s="200"/>
      <c r="AZ91" s="123"/>
      <c r="BA91" s="204"/>
      <c r="BB91" s="126"/>
      <c r="BC91" s="124"/>
      <c r="BD91" s="124"/>
      <c r="BE91" s="281"/>
      <c r="BF91" s="191"/>
      <c r="BG91" s="57">
        <f t="shared" si="24"/>
        <v>0</v>
      </c>
      <c r="BH91" s="123"/>
      <c r="BI91" s="200"/>
      <c r="BJ91" s="123"/>
      <c r="BK91" s="283"/>
      <c r="BL91" s="60">
        <f t="shared" si="25"/>
        <v>0</v>
      </c>
      <c r="BM91" s="123"/>
      <c r="BN91" s="200"/>
      <c r="BO91" s="123"/>
      <c r="BP91" s="204"/>
      <c r="BQ91" s="145"/>
      <c r="BR91" s="123"/>
      <c r="BS91" s="123"/>
      <c r="BT91" s="281"/>
      <c r="BU91" s="190"/>
      <c r="BV91" s="259">
        <f t="shared" si="26"/>
        <v>0</v>
      </c>
      <c r="BW91" s="123"/>
      <c r="BX91" s="200"/>
      <c r="BY91" s="123"/>
      <c r="BZ91" s="204"/>
      <c r="CA91" s="259">
        <f t="shared" si="27"/>
        <v>0</v>
      </c>
      <c r="CB91" s="123"/>
      <c r="CC91" s="200"/>
      <c r="CD91" s="123"/>
      <c r="CE91" s="204"/>
      <c r="CF91" s="126"/>
      <c r="CG91" s="123"/>
      <c r="CH91" s="123"/>
      <c r="CI91" s="127"/>
      <c r="CJ91" s="208"/>
      <c r="CK91" s="209"/>
    </row>
    <row r="92" spans="1:89" s="17" customFormat="1" ht="133.5" customHeight="1" x14ac:dyDescent="0.2">
      <c r="A92" s="300" t="s">
        <v>701</v>
      </c>
      <c r="B92" s="21" t="s">
        <v>715</v>
      </c>
      <c r="C92" s="85" t="s">
        <v>136</v>
      </c>
      <c r="D92" s="35" t="s">
        <v>778</v>
      </c>
      <c r="E92" s="34" t="s">
        <v>779</v>
      </c>
      <c r="F92" s="34" t="s">
        <v>882</v>
      </c>
      <c r="G92" s="34" t="s">
        <v>782</v>
      </c>
      <c r="H92" s="36" t="s">
        <v>265</v>
      </c>
      <c r="I92" s="34" t="s">
        <v>783</v>
      </c>
      <c r="J92" s="37">
        <v>44624</v>
      </c>
      <c r="K92" s="34" t="s">
        <v>731</v>
      </c>
      <c r="L92" s="38">
        <v>45383</v>
      </c>
      <c r="M92" s="244" t="s">
        <v>208</v>
      </c>
      <c r="N92" s="39" t="s">
        <v>394</v>
      </c>
      <c r="O92" s="39" t="s">
        <v>176</v>
      </c>
      <c r="P92" s="39" t="s">
        <v>177</v>
      </c>
      <c r="Q92" s="39" t="s">
        <v>176</v>
      </c>
      <c r="R92" s="39" t="s">
        <v>178</v>
      </c>
      <c r="S92" s="212" t="s">
        <v>179</v>
      </c>
      <c r="T92" s="247"/>
      <c r="U92" s="259">
        <f t="shared" si="14"/>
        <v>0</v>
      </c>
      <c r="V92" s="260">
        <f t="shared" si="15"/>
        <v>0</v>
      </c>
      <c r="W92" s="188"/>
      <c r="X92" s="259">
        <f t="shared" si="16"/>
        <v>0</v>
      </c>
      <c r="Y92" s="258">
        <f t="shared" si="17"/>
        <v>0</v>
      </c>
      <c r="Z92" s="258">
        <f t="shared" si="18"/>
        <v>0</v>
      </c>
      <c r="AA92" s="260">
        <f t="shared" si="19"/>
        <v>0</v>
      </c>
      <c r="AB92" s="191"/>
      <c r="AC92" s="259">
        <f t="shared" si="20"/>
        <v>0</v>
      </c>
      <c r="AD92" s="123"/>
      <c r="AE92" s="200"/>
      <c r="AF92" s="123"/>
      <c r="AG92" s="204"/>
      <c r="AH92" s="259">
        <f t="shared" si="21"/>
        <v>0</v>
      </c>
      <c r="AI92" s="123"/>
      <c r="AJ92" s="200"/>
      <c r="AK92" s="123"/>
      <c r="AL92" s="204"/>
      <c r="AM92" s="126"/>
      <c r="AN92" s="123"/>
      <c r="AO92" s="123"/>
      <c r="AP92" s="127"/>
      <c r="AQ92" s="191"/>
      <c r="AR92" s="259">
        <f t="shared" si="22"/>
        <v>0</v>
      </c>
      <c r="AS92" s="123"/>
      <c r="AT92" s="200"/>
      <c r="AU92" s="123"/>
      <c r="AV92" s="204"/>
      <c r="AW92" s="259">
        <f t="shared" si="23"/>
        <v>0</v>
      </c>
      <c r="AX92" s="123"/>
      <c r="AY92" s="200"/>
      <c r="AZ92" s="123"/>
      <c r="BA92" s="204"/>
      <c r="BB92" s="126"/>
      <c r="BC92" s="124"/>
      <c r="BD92" s="124"/>
      <c r="BE92" s="281"/>
      <c r="BF92" s="191"/>
      <c r="BG92" s="57">
        <f t="shared" si="24"/>
        <v>0</v>
      </c>
      <c r="BH92" s="123"/>
      <c r="BI92" s="200"/>
      <c r="BJ92" s="123"/>
      <c r="BK92" s="283"/>
      <c r="BL92" s="60">
        <f t="shared" si="25"/>
        <v>0</v>
      </c>
      <c r="BM92" s="123"/>
      <c r="BN92" s="200"/>
      <c r="BO92" s="123"/>
      <c r="BP92" s="204"/>
      <c r="BQ92" s="145"/>
      <c r="BR92" s="123"/>
      <c r="BS92" s="123"/>
      <c r="BT92" s="281"/>
      <c r="BU92" s="190"/>
      <c r="BV92" s="259">
        <f t="shared" si="26"/>
        <v>0</v>
      </c>
      <c r="BW92" s="123"/>
      <c r="BX92" s="200"/>
      <c r="BY92" s="123"/>
      <c r="BZ92" s="204"/>
      <c r="CA92" s="259">
        <f t="shared" si="27"/>
        <v>0</v>
      </c>
      <c r="CB92" s="123"/>
      <c r="CC92" s="200"/>
      <c r="CD92" s="123"/>
      <c r="CE92" s="204"/>
      <c r="CF92" s="126"/>
      <c r="CG92" s="123"/>
      <c r="CH92" s="123"/>
      <c r="CI92" s="127"/>
      <c r="CJ92" s="208"/>
      <c r="CK92" s="209"/>
    </row>
    <row r="93" spans="1:89" s="17" customFormat="1" ht="133.5" customHeight="1" x14ac:dyDescent="0.2">
      <c r="A93" s="300" t="s">
        <v>701</v>
      </c>
      <c r="B93" s="21" t="s">
        <v>716</v>
      </c>
      <c r="C93" s="85" t="s">
        <v>136</v>
      </c>
      <c r="D93" s="35" t="s">
        <v>778</v>
      </c>
      <c r="E93" s="34" t="s">
        <v>779</v>
      </c>
      <c r="F93" s="34" t="s">
        <v>884</v>
      </c>
      <c r="G93" s="34" t="s">
        <v>782</v>
      </c>
      <c r="H93" s="36" t="s">
        <v>265</v>
      </c>
      <c r="I93" s="34" t="s">
        <v>783</v>
      </c>
      <c r="J93" s="37">
        <v>44624</v>
      </c>
      <c r="K93" s="34" t="s">
        <v>731</v>
      </c>
      <c r="L93" s="38">
        <v>45383</v>
      </c>
      <c r="M93" s="244" t="s">
        <v>208</v>
      </c>
      <c r="N93" s="39" t="s">
        <v>394</v>
      </c>
      <c r="O93" s="39" t="s">
        <v>176</v>
      </c>
      <c r="P93" s="39" t="s">
        <v>177</v>
      </c>
      <c r="Q93" s="39" t="s">
        <v>176</v>
      </c>
      <c r="R93" s="39" t="s">
        <v>178</v>
      </c>
      <c r="S93" s="212" t="s">
        <v>179</v>
      </c>
      <c r="T93" s="247"/>
      <c r="U93" s="259">
        <f t="shared" si="14"/>
        <v>0</v>
      </c>
      <c r="V93" s="260">
        <f t="shared" si="15"/>
        <v>0</v>
      </c>
      <c r="W93" s="188"/>
      <c r="X93" s="259">
        <f t="shared" si="16"/>
        <v>0</v>
      </c>
      <c r="Y93" s="258">
        <f t="shared" si="17"/>
        <v>0</v>
      </c>
      <c r="Z93" s="258">
        <f t="shared" si="18"/>
        <v>0</v>
      </c>
      <c r="AA93" s="260">
        <f t="shared" si="19"/>
        <v>0</v>
      </c>
      <c r="AB93" s="191"/>
      <c r="AC93" s="259">
        <f t="shared" si="20"/>
        <v>0</v>
      </c>
      <c r="AD93" s="123"/>
      <c r="AE93" s="200"/>
      <c r="AF93" s="123"/>
      <c r="AG93" s="204"/>
      <c r="AH93" s="259">
        <f t="shared" si="21"/>
        <v>0</v>
      </c>
      <c r="AI93" s="123"/>
      <c r="AJ93" s="200"/>
      <c r="AK93" s="123"/>
      <c r="AL93" s="204"/>
      <c r="AM93" s="126"/>
      <c r="AN93" s="123"/>
      <c r="AO93" s="123"/>
      <c r="AP93" s="127"/>
      <c r="AQ93" s="191"/>
      <c r="AR93" s="259">
        <f t="shared" si="22"/>
        <v>0</v>
      </c>
      <c r="AS93" s="123"/>
      <c r="AT93" s="200"/>
      <c r="AU93" s="123"/>
      <c r="AV93" s="204"/>
      <c r="AW93" s="259">
        <f t="shared" si="23"/>
        <v>0</v>
      </c>
      <c r="AX93" s="123"/>
      <c r="AY93" s="200"/>
      <c r="AZ93" s="123"/>
      <c r="BA93" s="204"/>
      <c r="BB93" s="126"/>
      <c r="BC93" s="124"/>
      <c r="BD93" s="124"/>
      <c r="BE93" s="281"/>
      <c r="BF93" s="191"/>
      <c r="BG93" s="57">
        <f t="shared" si="24"/>
        <v>0</v>
      </c>
      <c r="BH93" s="123"/>
      <c r="BI93" s="200"/>
      <c r="BJ93" s="123"/>
      <c r="BK93" s="283"/>
      <c r="BL93" s="60">
        <f t="shared" si="25"/>
        <v>0</v>
      </c>
      <c r="BM93" s="123"/>
      <c r="BN93" s="200"/>
      <c r="BO93" s="123"/>
      <c r="BP93" s="204"/>
      <c r="BQ93" s="145"/>
      <c r="BR93" s="123"/>
      <c r="BS93" s="123"/>
      <c r="BT93" s="281"/>
      <c r="BU93" s="190"/>
      <c r="BV93" s="259">
        <f t="shared" si="26"/>
        <v>0</v>
      </c>
      <c r="BW93" s="123"/>
      <c r="BX93" s="200"/>
      <c r="BY93" s="123"/>
      <c r="BZ93" s="204"/>
      <c r="CA93" s="259">
        <f t="shared" si="27"/>
        <v>0</v>
      </c>
      <c r="CB93" s="123"/>
      <c r="CC93" s="200"/>
      <c r="CD93" s="123"/>
      <c r="CE93" s="204"/>
      <c r="CF93" s="126"/>
      <c r="CG93" s="123"/>
      <c r="CH93" s="123"/>
      <c r="CI93" s="127"/>
      <c r="CJ93" s="208"/>
      <c r="CK93" s="209"/>
    </row>
    <row r="94" spans="1:89" s="17" customFormat="1" ht="133.5" customHeight="1" x14ac:dyDescent="0.2">
      <c r="A94" s="300" t="s">
        <v>701</v>
      </c>
      <c r="B94" s="21" t="s">
        <v>717</v>
      </c>
      <c r="C94" s="85" t="s">
        <v>136</v>
      </c>
      <c r="D94" s="35" t="s">
        <v>778</v>
      </c>
      <c r="E94" s="34" t="s">
        <v>779</v>
      </c>
      <c r="F94" s="34" t="s">
        <v>885</v>
      </c>
      <c r="G94" s="34" t="s">
        <v>782</v>
      </c>
      <c r="H94" s="36" t="s">
        <v>265</v>
      </c>
      <c r="I94" s="34" t="s">
        <v>783</v>
      </c>
      <c r="J94" s="37">
        <v>44624</v>
      </c>
      <c r="K94" s="34" t="s">
        <v>731</v>
      </c>
      <c r="L94" s="38">
        <v>45383</v>
      </c>
      <c r="M94" s="244" t="s">
        <v>208</v>
      </c>
      <c r="N94" s="39" t="s">
        <v>394</v>
      </c>
      <c r="O94" s="39" t="s">
        <v>176</v>
      </c>
      <c r="P94" s="39" t="s">
        <v>177</v>
      </c>
      <c r="Q94" s="39" t="s">
        <v>176</v>
      </c>
      <c r="R94" s="39" t="s">
        <v>178</v>
      </c>
      <c r="S94" s="212" t="s">
        <v>179</v>
      </c>
      <c r="T94" s="247"/>
      <c r="U94" s="259">
        <f t="shared" si="14"/>
        <v>0</v>
      </c>
      <c r="V94" s="260">
        <f t="shared" si="15"/>
        <v>0</v>
      </c>
      <c r="W94" s="188"/>
      <c r="X94" s="259">
        <f t="shared" si="16"/>
        <v>0</v>
      </c>
      <c r="Y94" s="258">
        <f t="shared" si="17"/>
        <v>0</v>
      </c>
      <c r="Z94" s="258">
        <f t="shared" si="18"/>
        <v>0</v>
      </c>
      <c r="AA94" s="260">
        <f t="shared" si="19"/>
        <v>0</v>
      </c>
      <c r="AB94" s="191"/>
      <c r="AC94" s="259">
        <f t="shared" si="20"/>
        <v>0</v>
      </c>
      <c r="AD94" s="123"/>
      <c r="AE94" s="200"/>
      <c r="AF94" s="123"/>
      <c r="AG94" s="204"/>
      <c r="AH94" s="259">
        <f t="shared" si="21"/>
        <v>0</v>
      </c>
      <c r="AI94" s="123"/>
      <c r="AJ94" s="200"/>
      <c r="AK94" s="123"/>
      <c r="AL94" s="204"/>
      <c r="AM94" s="126"/>
      <c r="AN94" s="123"/>
      <c r="AO94" s="123"/>
      <c r="AP94" s="127"/>
      <c r="AQ94" s="191"/>
      <c r="AR94" s="259">
        <f t="shared" si="22"/>
        <v>0</v>
      </c>
      <c r="AS94" s="123"/>
      <c r="AT94" s="200"/>
      <c r="AU94" s="123"/>
      <c r="AV94" s="204"/>
      <c r="AW94" s="259">
        <f t="shared" si="23"/>
        <v>0</v>
      </c>
      <c r="AX94" s="123"/>
      <c r="AY94" s="200"/>
      <c r="AZ94" s="123"/>
      <c r="BA94" s="204"/>
      <c r="BB94" s="126"/>
      <c r="BC94" s="124"/>
      <c r="BD94" s="124"/>
      <c r="BE94" s="281"/>
      <c r="BF94" s="191"/>
      <c r="BG94" s="57">
        <f t="shared" si="24"/>
        <v>0</v>
      </c>
      <c r="BH94" s="123"/>
      <c r="BI94" s="200"/>
      <c r="BJ94" s="123"/>
      <c r="BK94" s="283"/>
      <c r="BL94" s="60">
        <f t="shared" si="25"/>
        <v>0</v>
      </c>
      <c r="BM94" s="123"/>
      <c r="BN94" s="200"/>
      <c r="BO94" s="123"/>
      <c r="BP94" s="204"/>
      <c r="BQ94" s="145"/>
      <c r="BR94" s="123"/>
      <c r="BS94" s="123"/>
      <c r="BT94" s="281"/>
      <c r="BU94" s="190"/>
      <c r="BV94" s="259">
        <f t="shared" si="26"/>
        <v>0</v>
      </c>
      <c r="BW94" s="123"/>
      <c r="BX94" s="200"/>
      <c r="BY94" s="123"/>
      <c r="BZ94" s="204"/>
      <c r="CA94" s="259">
        <f t="shared" si="27"/>
        <v>0</v>
      </c>
      <c r="CB94" s="123"/>
      <c r="CC94" s="200"/>
      <c r="CD94" s="123"/>
      <c r="CE94" s="204"/>
      <c r="CF94" s="126"/>
      <c r="CG94" s="123"/>
      <c r="CH94" s="123"/>
      <c r="CI94" s="127"/>
      <c r="CJ94" s="208"/>
      <c r="CK94" s="209"/>
    </row>
    <row r="95" spans="1:89" s="17" customFormat="1" ht="133.5" customHeight="1" x14ac:dyDescent="0.2">
      <c r="A95" s="300" t="s">
        <v>701</v>
      </c>
      <c r="B95" s="21" t="s">
        <v>718</v>
      </c>
      <c r="C95" s="85" t="s">
        <v>136</v>
      </c>
      <c r="D95" s="35" t="s">
        <v>778</v>
      </c>
      <c r="E95" s="34" t="s">
        <v>779</v>
      </c>
      <c r="F95" s="34" t="s">
        <v>886</v>
      </c>
      <c r="G95" s="34" t="s">
        <v>782</v>
      </c>
      <c r="H95" s="36" t="s">
        <v>170</v>
      </c>
      <c r="I95" s="34" t="s">
        <v>783</v>
      </c>
      <c r="J95" s="37">
        <v>44624</v>
      </c>
      <c r="K95" s="34" t="s">
        <v>731</v>
      </c>
      <c r="L95" s="38">
        <v>45383</v>
      </c>
      <c r="M95" s="244" t="s">
        <v>208</v>
      </c>
      <c r="N95" s="39" t="s">
        <v>394</v>
      </c>
      <c r="O95" s="39" t="s">
        <v>176</v>
      </c>
      <c r="P95" s="39" t="s">
        <v>177</v>
      </c>
      <c r="Q95" s="39" t="s">
        <v>176</v>
      </c>
      <c r="R95" s="39" t="s">
        <v>178</v>
      </c>
      <c r="S95" s="212" t="s">
        <v>179</v>
      </c>
      <c r="T95" s="247"/>
      <c r="U95" s="259">
        <f t="shared" si="14"/>
        <v>0</v>
      </c>
      <c r="V95" s="260">
        <f t="shared" si="15"/>
        <v>0</v>
      </c>
      <c r="W95" s="188"/>
      <c r="X95" s="259">
        <f t="shared" si="16"/>
        <v>0</v>
      </c>
      <c r="Y95" s="258">
        <f t="shared" si="17"/>
        <v>0</v>
      </c>
      <c r="Z95" s="258">
        <f t="shared" si="18"/>
        <v>0</v>
      </c>
      <c r="AA95" s="260">
        <f t="shared" si="19"/>
        <v>0</v>
      </c>
      <c r="AB95" s="191"/>
      <c r="AC95" s="259">
        <f t="shared" si="20"/>
        <v>0</v>
      </c>
      <c r="AD95" s="123"/>
      <c r="AE95" s="200"/>
      <c r="AF95" s="123"/>
      <c r="AG95" s="204"/>
      <c r="AH95" s="259">
        <f t="shared" si="21"/>
        <v>0</v>
      </c>
      <c r="AI95" s="123"/>
      <c r="AJ95" s="200"/>
      <c r="AK95" s="123"/>
      <c r="AL95" s="204"/>
      <c r="AM95" s="126"/>
      <c r="AN95" s="123"/>
      <c r="AO95" s="123"/>
      <c r="AP95" s="127"/>
      <c r="AQ95" s="191"/>
      <c r="AR95" s="259">
        <f t="shared" si="22"/>
        <v>0</v>
      </c>
      <c r="AS95" s="123"/>
      <c r="AT95" s="200"/>
      <c r="AU95" s="123"/>
      <c r="AV95" s="204"/>
      <c r="AW95" s="259">
        <f t="shared" si="23"/>
        <v>0</v>
      </c>
      <c r="AX95" s="123"/>
      <c r="AY95" s="200"/>
      <c r="AZ95" s="123"/>
      <c r="BA95" s="204"/>
      <c r="BB95" s="126"/>
      <c r="BC95" s="124"/>
      <c r="BD95" s="124"/>
      <c r="BE95" s="281"/>
      <c r="BF95" s="191"/>
      <c r="BG95" s="57">
        <f t="shared" si="24"/>
        <v>0</v>
      </c>
      <c r="BH95" s="123"/>
      <c r="BI95" s="200"/>
      <c r="BJ95" s="123"/>
      <c r="BK95" s="283"/>
      <c r="BL95" s="60">
        <f t="shared" si="25"/>
        <v>0</v>
      </c>
      <c r="BM95" s="123"/>
      <c r="BN95" s="200"/>
      <c r="BO95" s="123"/>
      <c r="BP95" s="204"/>
      <c r="BQ95" s="145"/>
      <c r="BR95" s="123"/>
      <c r="BS95" s="123"/>
      <c r="BT95" s="281"/>
      <c r="BU95" s="190"/>
      <c r="BV95" s="259">
        <f t="shared" si="26"/>
        <v>0</v>
      </c>
      <c r="BW95" s="123"/>
      <c r="BX95" s="200"/>
      <c r="BY95" s="123"/>
      <c r="BZ95" s="204"/>
      <c r="CA95" s="259">
        <f t="shared" si="27"/>
        <v>0</v>
      </c>
      <c r="CB95" s="123"/>
      <c r="CC95" s="200"/>
      <c r="CD95" s="123"/>
      <c r="CE95" s="204"/>
      <c r="CF95" s="126"/>
      <c r="CG95" s="123"/>
      <c r="CH95" s="123"/>
      <c r="CI95" s="127"/>
      <c r="CJ95" s="208"/>
      <c r="CK95" s="209"/>
    </row>
    <row r="96" spans="1:89" s="17" customFormat="1" ht="133.5" customHeight="1" x14ac:dyDescent="0.2">
      <c r="A96" s="300" t="s">
        <v>701</v>
      </c>
      <c r="B96" s="21" t="s">
        <v>719</v>
      </c>
      <c r="C96" s="85" t="s">
        <v>136</v>
      </c>
      <c r="D96" s="35" t="s">
        <v>778</v>
      </c>
      <c r="E96" s="34" t="s">
        <v>779</v>
      </c>
      <c r="F96" s="34" t="s">
        <v>887</v>
      </c>
      <c r="G96" s="34" t="s">
        <v>782</v>
      </c>
      <c r="H96" s="36" t="s">
        <v>265</v>
      </c>
      <c r="I96" s="34" t="s">
        <v>783</v>
      </c>
      <c r="J96" s="37">
        <v>44624</v>
      </c>
      <c r="K96" s="34" t="s">
        <v>731</v>
      </c>
      <c r="L96" s="38">
        <v>45383</v>
      </c>
      <c r="M96" s="244" t="s">
        <v>208</v>
      </c>
      <c r="N96" s="39" t="s">
        <v>394</v>
      </c>
      <c r="O96" s="39" t="s">
        <v>176</v>
      </c>
      <c r="P96" s="39" t="s">
        <v>177</v>
      </c>
      <c r="Q96" s="39" t="s">
        <v>176</v>
      </c>
      <c r="R96" s="39" t="s">
        <v>178</v>
      </c>
      <c r="S96" s="212" t="s">
        <v>179</v>
      </c>
      <c r="T96" s="247"/>
      <c r="U96" s="259">
        <f t="shared" si="14"/>
        <v>0</v>
      </c>
      <c r="V96" s="260">
        <f t="shared" si="15"/>
        <v>0</v>
      </c>
      <c r="W96" s="188"/>
      <c r="X96" s="259">
        <f t="shared" si="16"/>
        <v>0</v>
      </c>
      <c r="Y96" s="258">
        <f t="shared" si="17"/>
        <v>0</v>
      </c>
      <c r="Z96" s="258">
        <f t="shared" si="18"/>
        <v>0</v>
      </c>
      <c r="AA96" s="260">
        <f t="shared" si="19"/>
        <v>0</v>
      </c>
      <c r="AB96" s="191"/>
      <c r="AC96" s="259">
        <f t="shared" si="20"/>
        <v>0</v>
      </c>
      <c r="AD96" s="123"/>
      <c r="AE96" s="200"/>
      <c r="AF96" s="123"/>
      <c r="AG96" s="204"/>
      <c r="AH96" s="259">
        <f t="shared" si="21"/>
        <v>0</v>
      </c>
      <c r="AI96" s="123"/>
      <c r="AJ96" s="200"/>
      <c r="AK96" s="123"/>
      <c r="AL96" s="204"/>
      <c r="AM96" s="126"/>
      <c r="AN96" s="123"/>
      <c r="AO96" s="123"/>
      <c r="AP96" s="127"/>
      <c r="AQ96" s="191"/>
      <c r="AR96" s="259">
        <f t="shared" si="22"/>
        <v>0</v>
      </c>
      <c r="AS96" s="123"/>
      <c r="AT96" s="200"/>
      <c r="AU96" s="123"/>
      <c r="AV96" s="204"/>
      <c r="AW96" s="259">
        <f t="shared" si="23"/>
        <v>0</v>
      </c>
      <c r="AX96" s="123"/>
      <c r="AY96" s="200"/>
      <c r="AZ96" s="123"/>
      <c r="BA96" s="204"/>
      <c r="BB96" s="126"/>
      <c r="BC96" s="124"/>
      <c r="BD96" s="124"/>
      <c r="BE96" s="281"/>
      <c r="BF96" s="191"/>
      <c r="BG96" s="57">
        <f t="shared" si="24"/>
        <v>0</v>
      </c>
      <c r="BH96" s="123"/>
      <c r="BI96" s="200"/>
      <c r="BJ96" s="123"/>
      <c r="BK96" s="283"/>
      <c r="BL96" s="60">
        <f t="shared" si="25"/>
        <v>0</v>
      </c>
      <c r="BM96" s="123"/>
      <c r="BN96" s="200"/>
      <c r="BO96" s="123"/>
      <c r="BP96" s="204"/>
      <c r="BQ96" s="145"/>
      <c r="BR96" s="123"/>
      <c r="BS96" s="123"/>
      <c r="BT96" s="281"/>
      <c r="BU96" s="190"/>
      <c r="BV96" s="259">
        <f t="shared" si="26"/>
        <v>0</v>
      </c>
      <c r="BW96" s="123"/>
      <c r="BX96" s="200"/>
      <c r="BY96" s="123"/>
      <c r="BZ96" s="204"/>
      <c r="CA96" s="259">
        <f t="shared" si="27"/>
        <v>0</v>
      </c>
      <c r="CB96" s="123"/>
      <c r="CC96" s="200"/>
      <c r="CD96" s="123"/>
      <c r="CE96" s="204"/>
      <c r="CF96" s="126"/>
      <c r="CG96" s="123"/>
      <c r="CH96" s="123"/>
      <c r="CI96" s="127"/>
      <c r="CJ96" s="208"/>
      <c r="CK96" s="209"/>
    </row>
    <row r="97" spans="1:89" s="17" customFormat="1" ht="133.5" customHeight="1" x14ac:dyDescent="0.2">
      <c r="A97" s="300" t="s">
        <v>701</v>
      </c>
      <c r="B97" s="21" t="s">
        <v>720</v>
      </c>
      <c r="C97" s="85" t="s">
        <v>136</v>
      </c>
      <c r="D97" s="35" t="s">
        <v>778</v>
      </c>
      <c r="E97" s="34" t="s">
        <v>779</v>
      </c>
      <c r="F97" s="34" t="s">
        <v>888</v>
      </c>
      <c r="G97" s="34" t="s">
        <v>782</v>
      </c>
      <c r="H97" s="36" t="s">
        <v>781</v>
      </c>
      <c r="I97" s="34" t="s">
        <v>783</v>
      </c>
      <c r="J97" s="37">
        <v>44624</v>
      </c>
      <c r="K97" s="34" t="s">
        <v>731</v>
      </c>
      <c r="L97" s="38">
        <v>45383</v>
      </c>
      <c r="M97" s="244" t="s">
        <v>208</v>
      </c>
      <c r="N97" s="39" t="s">
        <v>394</v>
      </c>
      <c r="O97" s="39" t="s">
        <v>176</v>
      </c>
      <c r="P97" s="39" t="s">
        <v>177</v>
      </c>
      <c r="Q97" s="39" t="s">
        <v>176</v>
      </c>
      <c r="R97" s="39" t="s">
        <v>178</v>
      </c>
      <c r="S97" s="212" t="s">
        <v>179</v>
      </c>
      <c r="T97" s="247"/>
      <c r="U97" s="259">
        <f t="shared" si="14"/>
        <v>0</v>
      </c>
      <c r="V97" s="260">
        <f t="shared" si="15"/>
        <v>0</v>
      </c>
      <c r="W97" s="188"/>
      <c r="X97" s="259">
        <f t="shared" si="16"/>
        <v>0</v>
      </c>
      <c r="Y97" s="258">
        <f t="shared" si="17"/>
        <v>0</v>
      </c>
      <c r="Z97" s="258">
        <f t="shared" si="18"/>
        <v>0</v>
      </c>
      <c r="AA97" s="260">
        <f t="shared" si="19"/>
        <v>0</v>
      </c>
      <c r="AB97" s="191"/>
      <c r="AC97" s="259">
        <f t="shared" si="20"/>
        <v>0</v>
      </c>
      <c r="AD97" s="123"/>
      <c r="AE97" s="200"/>
      <c r="AF97" s="123"/>
      <c r="AG97" s="204"/>
      <c r="AH97" s="259">
        <f t="shared" si="21"/>
        <v>0</v>
      </c>
      <c r="AI97" s="123"/>
      <c r="AJ97" s="200"/>
      <c r="AK97" s="123"/>
      <c r="AL97" s="204"/>
      <c r="AM97" s="126"/>
      <c r="AN97" s="123"/>
      <c r="AO97" s="123"/>
      <c r="AP97" s="127"/>
      <c r="AQ97" s="191"/>
      <c r="AR97" s="259">
        <f t="shared" si="22"/>
        <v>0</v>
      </c>
      <c r="AS97" s="123"/>
      <c r="AT97" s="200"/>
      <c r="AU97" s="123"/>
      <c r="AV97" s="204"/>
      <c r="AW97" s="259">
        <f t="shared" si="23"/>
        <v>0</v>
      </c>
      <c r="AX97" s="123"/>
      <c r="AY97" s="200"/>
      <c r="AZ97" s="123"/>
      <c r="BA97" s="204"/>
      <c r="BB97" s="126"/>
      <c r="BC97" s="124"/>
      <c r="BD97" s="124"/>
      <c r="BE97" s="281"/>
      <c r="BF97" s="191"/>
      <c r="BG97" s="57">
        <f t="shared" si="24"/>
        <v>0</v>
      </c>
      <c r="BH97" s="123"/>
      <c r="BI97" s="200"/>
      <c r="BJ97" s="123"/>
      <c r="BK97" s="283"/>
      <c r="BL97" s="60">
        <f t="shared" si="25"/>
        <v>0</v>
      </c>
      <c r="BM97" s="123"/>
      <c r="BN97" s="200"/>
      <c r="BO97" s="123"/>
      <c r="BP97" s="204"/>
      <c r="BQ97" s="145"/>
      <c r="BR97" s="123"/>
      <c r="BS97" s="123"/>
      <c r="BT97" s="281"/>
      <c r="BU97" s="190"/>
      <c r="BV97" s="259">
        <f t="shared" si="26"/>
        <v>0</v>
      </c>
      <c r="BW97" s="123"/>
      <c r="BX97" s="200"/>
      <c r="BY97" s="123"/>
      <c r="BZ97" s="204"/>
      <c r="CA97" s="259">
        <f t="shared" si="27"/>
        <v>0</v>
      </c>
      <c r="CB97" s="123"/>
      <c r="CC97" s="200"/>
      <c r="CD97" s="123"/>
      <c r="CE97" s="204"/>
      <c r="CF97" s="126"/>
      <c r="CG97" s="123"/>
      <c r="CH97" s="123"/>
      <c r="CI97" s="127"/>
      <c r="CJ97" s="208"/>
      <c r="CK97" s="209"/>
    </row>
    <row r="98" spans="1:89" s="17" customFormat="1" ht="133.5" customHeight="1" x14ac:dyDescent="0.2">
      <c r="A98" s="300" t="s">
        <v>701</v>
      </c>
      <c r="B98" s="21" t="s">
        <v>721</v>
      </c>
      <c r="C98" s="85" t="s">
        <v>136</v>
      </c>
      <c r="D98" s="35" t="s">
        <v>778</v>
      </c>
      <c r="E98" s="34" t="s">
        <v>779</v>
      </c>
      <c r="F98" s="34" t="s">
        <v>889</v>
      </c>
      <c r="G98" s="34" t="s">
        <v>782</v>
      </c>
      <c r="H98" s="36" t="s">
        <v>265</v>
      </c>
      <c r="I98" s="34" t="s">
        <v>783</v>
      </c>
      <c r="J98" s="37">
        <v>44624</v>
      </c>
      <c r="K98" s="34" t="s">
        <v>731</v>
      </c>
      <c r="L98" s="38">
        <v>45383</v>
      </c>
      <c r="M98" s="244" t="s">
        <v>208</v>
      </c>
      <c r="N98" s="39" t="s">
        <v>394</v>
      </c>
      <c r="O98" s="39" t="s">
        <v>176</v>
      </c>
      <c r="P98" s="39" t="s">
        <v>177</v>
      </c>
      <c r="Q98" s="39" t="s">
        <v>176</v>
      </c>
      <c r="R98" s="39" t="s">
        <v>178</v>
      </c>
      <c r="S98" s="212" t="s">
        <v>179</v>
      </c>
      <c r="T98" s="247"/>
      <c r="U98" s="259">
        <f t="shared" si="14"/>
        <v>0</v>
      </c>
      <c r="V98" s="260">
        <f t="shared" si="15"/>
        <v>0</v>
      </c>
      <c r="W98" s="188"/>
      <c r="X98" s="259">
        <f t="shared" si="16"/>
        <v>0</v>
      </c>
      <c r="Y98" s="258">
        <f t="shared" si="17"/>
        <v>0</v>
      </c>
      <c r="Z98" s="258">
        <f t="shared" si="18"/>
        <v>0</v>
      </c>
      <c r="AA98" s="260">
        <f t="shared" si="19"/>
        <v>0</v>
      </c>
      <c r="AB98" s="191"/>
      <c r="AC98" s="259">
        <f t="shared" si="20"/>
        <v>0</v>
      </c>
      <c r="AD98" s="123"/>
      <c r="AE98" s="200"/>
      <c r="AF98" s="123"/>
      <c r="AG98" s="204"/>
      <c r="AH98" s="259">
        <f t="shared" si="21"/>
        <v>0</v>
      </c>
      <c r="AI98" s="123"/>
      <c r="AJ98" s="200"/>
      <c r="AK98" s="123"/>
      <c r="AL98" s="204"/>
      <c r="AM98" s="126"/>
      <c r="AN98" s="123"/>
      <c r="AO98" s="123"/>
      <c r="AP98" s="127"/>
      <c r="AQ98" s="191"/>
      <c r="AR98" s="259">
        <f t="shared" si="22"/>
        <v>0</v>
      </c>
      <c r="AS98" s="123"/>
      <c r="AT98" s="200"/>
      <c r="AU98" s="123"/>
      <c r="AV98" s="204"/>
      <c r="AW98" s="259">
        <f t="shared" si="23"/>
        <v>0</v>
      </c>
      <c r="AX98" s="123"/>
      <c r="AY98" s="200"/>
      <c r="AZ98" s="123"/>
      <c r="BA98" s="204"/>
      <c r="BB98" s="126"/>
      <c r="BC98" s="124"/>
      <c r="BD98" s="124"/>
      <c r="BE98" s="281"/>
      <c r="BF98" s="191"/>
      <c r="BG98" s="57">
        <f t="shared" si="24"/>
        <v>0</v>
      </c>
      <c r="BH98" s="123"/>
      <c r="BI98" s="200"/>
      <c r="BJ98" s="123"/>
      <c r="BK98" s="283"/>
      <c r="BL98" s="60">
        <f t="shared" si="25"/>
        <v>0</v>
      </c>
      <c r="BM98" s="123"/>
      <c r="BN98" s="200"/>
      <c r="BO98" s="123"/>
      <c r="BP98" s="204"/>
      <c r="BQ98" s="145"/>
      <c r="BR98" s="123"/>
      <c r="BS98" s="123"/>
      <c r="BT98" s="281"/>
      <c r="BU98" s="190"/>
      <c r="BV98" s="259">
        <f t="shared" si="26"/>
        <v>0</v>
      </c>
      <c r="BW98" s="123"/>
      <c r="BX98" s="200"/>
      <c r="BY98" s="123"/>
      <c r="BZ98" s="204"/>
      <c r="CA98" s="259">
        <f t="shared" si="27"/>
        <v>0</v>
      </c>
      <c r="CB98" s="123"/>
      <c r="CC98" s="200"/>
      <c r="CD98" s="123"/>
      <c r="CE98" s="204"/>
      <c r="CF98" s="126"/>
      <c r="CG98" s="123"/>
      <c r="CH98" s="123"/>
      <c r="CI98" s="127"/>
      <c r="CJ98" s="208"/>
      <c r="CK98" s="209"/>
    </row>
    <row r="99" spans="1:89" s="17" customFormat="1" ht="133.5" customHeight="1" x14ac:dyDescent="0.2">
      <c r="A99" s="300" t="s">
        <v>701</v>
      </c>
      <c r="B99" s="21" t="s">
        <v>722</v>
      </c>
      <c r="C99" s="85" t="s">
        <v>136</v>
      </c>
      <c r="D99" s="35" t="s">
        <v>778</v>
      </c>
      <c r="E99" s="34" t="s">
        <v>779</v>
      </c>
      <c r="F99" s="34" t="s">
        <v>890</v>
      </c>
      <c r="G99" s="34" t="s">
        <v>782</v>
      </c>
      <c r="H99" s="36" t="s">
        <v>265</v>
      </c>
      <c r="I99" s="34" t="s">
        <v>783</v>
      </c>
      <c r="J99" s="37">
        <v>44624</v>
      </c>
      <c r="K99" s="34" t="s">
        <v>731</v>
      </c>
      <c r="L99" s="38">
        <v>45383</v>
      </c>
      <c r="M99" s="244" t="s">
        <v>208</v>
      </c>
      <c r="N99" s="39" t="s">
        <v>394</v>
      </c>
      <c r="O99" s="39" t="s">
        <v>176</v>
      </c>
      <c r="P99" s="39" t="s">
        <v>177</v>
      </c>
      <c r="Q99" s="39" t="s">
        <v>176</v>
      </c>
      <c r="R99" s="39" t="s">
        <v>178</v>
      </c>
      <c r="S99" s="212" t="s">
        <v>179</v>
      </c>
      <c r="T99" s="247"/>
      <c r="U99" s="259">
        <f t="shared" si="14"/>
        <v>0</v>
      </c>
      <c r="V99" s="260">
        <f t="shared" si="15"/>
        <v>0</v>
      </c>
      <c r="W99" s="188"/>
      <c r="X99" s="259">
        <f t="shared" si="16"/>
        <v>0</v>
      </c>
      <c r="Y99" s="258">
        <f t="shared" si="17"/>
        <v>0</v>
      </c>
      <c r="Z99" s="258">
        <f t="shared" si="18"/>
        <v>0</v>
      </c>
      <c r="AA99" s="260">
        <f t="shared" si="19"/>
        <v>0</v>
      </c>
      <c r="AB99" s="191"/>
      <c r="AC99" s="259">
        <f t="shared" si="20"/>
        <v>0</v>
      </c>
      <c r="AD99" s="123"/>
      <c r="AE99" s="200"/>
      <c r="AF99" s="123"/>
      <c r="AG99" s="204"/>
      <c r="AH99" s="259">
        <f t="shared" si="21"/>
        <v>0</v>
      </c>
      <c r="AI99" s="123"/>
      <c r="AJ99" s="200"/>
      <c r="AK99" s="123"/>
      <c r="AL99" s="204"/>
      <c r="AM99" s="126"/>
      <c r="AN99" s="123"/>
      <c r="AO99" s="123"/>
      <c r="AP99" s="127"/>
      <c r="AQ99" s="191"/>
      <c r="AR99" s="259">
        <f t="shared" si="22"/>
        <v>0</v>
      </c>
      <c r="AS99" s="123"/>
      <c r="AT99" s="200"/>
      <c r="AU99" s="123"/>
      <c r="AV99" s="204"/>
      <c r="AW99" s="259">
        <f t="shared" si="23"/>
        <v>0</v>
      </c>
      <c r="AX99" s="123"/>
      <c r="AY99" s="200"/>
      <c r="AZ99" s="123"/>
      <c r="BA99" s="204"/>
      <c r="BB99" s="126"/>
      <c r="BC99" s="124"/>
      <c r="BD99" s="124"/>
      <c r="BE99" s="281"/>
      <c r="BF99" s="191"/>
      <c r="BG99" s="57">
        <f t="shared" si="24"/>
        <v>0</v>
      </c>
      <c r="BH99" s="123"/>
      <c r="BI99" s="200"/>
      <c r="BJ99" s="123"/>
      <c r="BK99" s="283"/>
      <c r="BL99" s="60">
        <f t="shared" si="25"/>
        <v>0</v>
      </c>
      <c r="BM99" s="123"/>
      <c r="BN99" s="200"/>
      <c r="BO99" s="123"/>
      <c r="BP99" s="204"/>
      <c r="BQ99" s="145"/>
      <c r="BR99" s="123"/>
      <c r="BS99" s="123"/>
      <c r="BT99" s="281"/>
      <c r="BU99" s="190"/>
      <c r="BV99" s="259">
        <f t="shared" si="26"/>
        <v>0</v>
      </c>
      <c r="BW99" s="123"/>
      <c r="BX99" s="200"/>
      <c r="BY99" s="123"/>
      <c r="BZ99" s="204"/>
      <c r="CA99" s="259">
        <f t="shared" si="27"/>
        <v>0</v>
      </c>
      <c r="CB99" s="123"/>
      <c r="CC99" s="200"/>
      <c r="CD99" s="123"/>
      <c r="CE99" s="204"/>
      <c r="CF99" s="126"/>
      <c r="CG99" s="123"/>
      <c r="CH99" s="123"/>
      <c r="CI99" s="127"/>
      <c r="CJ99" s="208"/>
      <c r="CK99" s="209"/>
    </row>
    <row r="100" spans="1:89" s="17" customFormat="1" ht="133.5" customHeight="1" x14ac:dyDescent="0.2">
      <c r="A100" s="300" t="s">
        <v>701</v>
      </c>
      <c r="B100" s="21" t="s">
        <v>723</v>
      </c>
      <c r="C100" s="85" t="s">
        <v>136</v>
      </c>
      <c r="D100" s="35" t="s">
        <v>778</v>
      </c>
      <c r="E100" s="34" t="s">
        <v>779</v>
      </c>
      <c r="F100" s="34" t="s">
        <v>891</v>
      </c>
      <c r="G100" s="34" t="s">
        <v>782</v>
      </c>
      <c r="H100" s="36" t="s">
        <v>781</v>
      </c>
      <c r="I100" s="34" t="s">
        <v>783</v>
      </c>
      <c r="J100" s="37">
        <v>44624</v>
      </c>
      <c r="K100" s="34" t="s">
        <v>731</v>
      </c>
      <c r="L100" s="38">
        <v>45383</v>
      </c>
      <c r="M100" s="244" t="s">
        <v>208</v>
      </c>
      <c r="N100" s="39" t="s">
        <v>394</v>
      </c>
      <c r="O100" s="39" t="s">
        <v>176</v>
      </c>
      <c r="P100" s="39" t="s">
        <v>177</v>
      </c>
      <c r="Q100" s="39" t="s">
        <v>176</v>
      </c>
      <c r="R100" s="39" t="s">
        <v>178</v>
      </c>
      <c r="S100" s="212" t="s">
        <v>179</v>
      </c>
      <c r="T100" s="247"/>
      <c r="U100" s="259">
        <f t="shared" si="14"/>
        <v>0</v>
      </c>
      <c r="V100" s="260">
        <f t="shared" si="15"/>
        <v>0</v>
      </c>
      <c r="W100" s="188"/>
      <c r="X100" s="259">
        <f t="shared" si="16"/>
        <v>0</v>
      </c>
      <c r="Y100" s="258">
        <f t="shared" si="17"/>
        <v>0</v>
      </c>
      <c r="Z100" s="258">
        <f t="shared" si="18"/>
        <v>0</v>
      </c>
      <c r="AA100" s="260">
        <f t="shared" si="19"/>
        <v>0</v>
      </c>
      <c r="AB100" s="191"/>
      <c r="AC100" s="259">
        <f t="shared" si="20"/>
        <v>0</v>
      </c>
      <c r="AD100" s="123"/>
      <c r="AE100" s="200"/>
      <c r="AF100" s="123"/>
      <c r="AG100" s="204"/>
      <c r="AH100" s="259">
        <f t="shared" si="21"/>
        <v>0</v>
      </c>
      <c r="AI100" s="123"/>
      <c r="AJ100" s="200"/>
      <c r="AK100" s="123"/>
      <c r="AL100" s="204"/>
      <c r="AM100" s="126"/>
      <c r="AN100" s="123"/>
      <c r="AO100" s="123"/>
      <c r="AP100" s="127"/>
      <c r="AQ100" s="191"/>
      <c r="AR100" s="259">
        <f t="shared" si="22"/>
        <v>0</v>
      </c>
      <c r="AS100" s="123"/>
      <c r="AT100" s="200"/>
      <c r="AU100" s="123"/>
      <c r="AV100" s="204"/>
      <c r="AW100" s="259">
        <f t="shared" si="23"/>
        <v>0</v>
      </c>
      <c r="AX100" s="123"/>
      <c r="AY100" s="200"/>
      <c r="AZ100" s="123"/>
      <c r="BA100" s="204"/>
      <c r="BB100" s="126"/>
      <c r="BC100" s="124"/>
      <c r="BD100" s="124"/>
      <c r="BE100" s="281"/>
      <c r="BF100" s="191"/>
      <c r="BG100" s="57">
        <f t="shared" si="24"/>
        <v>0</v>
      </c>
      <c r="BH100" s="123"/>
      <c r="BI100" s="200"/>
      <c r="BJ100" s="123"/>
      <c r="BK100" s="283"/>
      <c r="BL100" s="60">
        <f t="shared" si="25"/>
        <v>0</v>
      </c>
      <c r="BM100" s="123"/>
      <c r="BN100" s="200"/>
      <c r="BO100" s="123"/>
      <c r="BP100" s="204"/>
      <c r="BQ100" s="145"/>
      <c r="BR100" s="123"/>
      <c r="BS100" s="123"/>
      <c r="BT100" s="281"/>
      <c r="BU100" s="190"/>
      <c r="BV100" s="259">
        <f t="shared" si="26"/>
        <v>0</v>
      </c>
      <c r="BW100" s="123"/>
      <c r="BX100" s="200"/>
      <c r="BY100" s="123"/>
      <c r="BZ100" s="204"/>
      <c r="CA100" s="259">
        <f t="shared" si="27"/>
        <v>0</v>
      </c>
      <c r="CB100" s="123"/>
      <c r="CC100" s="200"/>
      <c r="CD100" s="123"/>
      <c r="CE100" s="204"/>
      <c r="CF100" s="126"/>
      <c r="CG100" s="123"/>
      <c r="CH100" s="123"/>
      <c r="CI100" s="127"/>
      <c r="CJ100" s="208"/>
      <c r="CK100" s="209"/>
    </row>
    <row r="101" spans="1:89" s="17" customFormat="1" ht="133.5" customHeight="1" x14ac:dyDescent="0.2">
      <c r="A101" s="300" t="s">
        <v>701</v>
      </c>
      <c r="B101" s="21" t="s">
        <v>724</v>
      </c>
      <c r="C101" s="85" t="s">
        <v>136</v>
      </c>
      <c r="D101" s="35" t="s">
        <v>778</v>
      </c>
      <c r="E101" s="34" t="s">
        <v>779</v>
      </c>
      <c r="F101" s="34" t="s">
        <v>780</v>
      </c>
      <c r="G101" s="34" t="s">
        <v>782</v>
      </c>
      <c r="H101" s="36" t="s">
        <v>170</v>
      </c>
      <c r="I101" s="34" t="s">
        <v>783</v>
      </c>
      <c r="J101" s="37">
        <v>44624</v>
      </c>
      <c r="K101" s="34" t="s">
        <v>731</v>
      </c>
      <c r="L101" s="38">
        <v>45383</v>
      </c>
      <c r="M101" s="244" t="s">
        <v>208</v>
      </c>
      <c r="N101" s="39" t="s">
        <v>394</v>
      </c>
      <c r="O101" s="39" t="s">
        <v>176</v>
      </c>
      <c r="P101" s="39" t="s">
        <v>177</v>
      </c>
      <c r="Q101" s="39" t="s">
        <v>176</v>
      </c>
      <c r="R101" s="39" t="s">
        <v>178</v>
      </c>
      <c r="S101" s="212" t="s">
        <v>179</v>
      </c>
      <c r="T101" s="247"/>
      <c r="U101" s="259">
        <f t="shared" si="14"/>
        <v>0</v>
      </c>
      <c r="V101" s="260">
        <f t="shared" si="15"/>
        <v>0</v>
      </c>
      <c r="W101" s="188"/>
      <c r="X101" s="259">
        <f t="shared" si="16"/>
        <v>0</v>
      </c>
      <c r="Y101" s="258">
        <f t="shared" si="17"/>
        <v>0</v>
      </c>
      <c r="Z101" s="258">
        <f t="shared" si="18"/>
        <v>0</v>
      </c>
      <c r="AA101" s="260">
        <f t="shared" si="19"/>
        <v>0</v>
      </c>
      <c r="AB101" s="191"/>
      <c r="AC101" s="259">
        <f t="shared" si="20"/>
        <v>0</v>
      </c>
      <c r="AD101" s="123"/>
      <c r="AE101" s="200"/>
      <c r="AF101" s="123"/>
      <c r="AG101" s="204"/>
      <c r="AH101" s="259">
        <f t="shared" si="21"/>
        <v>0</v>
      </c>
      <c r="AI101" s="123"/>
      <c r="AJ101" s="200"/>
      <c r="AK101" s="123"/>
      <c r="AL101" s="204"/>
      <c r="AM101" s="126"/>
      <c r="AN101" s="123"/>
      <c r="AO101" s="123"/>
      <c r="AP101" s="127"/>
      <c r="AQ101" s="191"/>
      <c r="AR101" s="259">
        <f t="shared" si="22"/>
        <v>0</v>
      </c>
      <c r="AS101" s="123"/>
      <c r="AT101" s="200"/>
      <c r="AU101" s="123"/>
      <c r="AV101" s="204"/>
      <c r="AW101" s="259">
        <f t="shared" si="23"/>
        <v>0</v>
      </c>
      <c r="AX101" s="123"/>
      <c r="AY101" s="200"/>
      <c r="AZ101" s="123"/>
      <c r="BA101" s="204"/>
      <c r="BB101" s="126"/>
      <c r="BC101" s="124"/>
      <c r="BD101" s="124"/>
      <c r="BE101" s="281"/>
      <c r="BF101" s="191"/>
      <c r="BG101" s="57">
        <f t="shared" si="24"/>
        <v>0</v>
      </c>
      <c r="BH101" s="123"/>
      <c r="BI101" s="200"/>
      <c r="BJ101" s="123"/>
      <c r="BK101" s="283"/>
      <c r="BL101" s="60">
        <f t="shared" si="25"/>
        <v>0</v>
      </c>
      <c r="BM101" s="123"/>
      <c r="BN101" s="200"/>
      <c r="BO101" s="123"/>
      <c r="BP101" s="204"/>
      <c r="BQ101" s="145"/>
      <c r="BR101" s="123"/>
      <c r="BS101" s="123"/>
      <c r="BT101" s="281"/>
      <c r="BU101" s="190"/>
      <c r="BV101" s="259">
        <f t="shared" si="26"/>
        <v>0</v>
      </c>
      <c r="BW101" s="123"/>
      <c r="BX101" s="200"/>
      <c r="BY101" s="123"/>
      <c r="BZ101" s="204"/>
      <c r="CA101" s="259">
        <f t="shared" si="27"/>
        <v>0</v>
      </c>
      <c r="CB101" s="123"/>
      <c r="CC101" s="200"/>
      <c r="CD101" s="123"/>
      <c r="CE101" s="204"/>
      <c r="CF101" s="126"/>
      <c r="CG101" s="123"/>
      <c r="CH101" s="123"/>
      <c r="CI101" s="127"/>
      <c r="CJ101" s="208"/>
      <c r="CK101" s="209"/>
    </row>
    <row r="102" spans="1:89" s="17" customFormat="1" ht="133.5" customHeight="1" x14ac:dyDescent="0.2">
      <c r="A102" s="300" t="s">
        <v>701</v>
      </c>
      <c r="B102" s="21" t="s">
        <v>725</v>
      </c>
      <c r="C102" s="85" t="s">
        <v>136</v>
      </c>
      <c r="D102" s="35" t="s">
        <v>778</v>
      </c>
      <c r="E102" s="34" t="s">
        <v>779</v>
      </c>
      <c r="F102" s="34" t="s">
        <v>892</v>
      </c>
      <c r="G102" s="34" t="s">
        <v>782</v>
      </c>
      <c r="H102" s="36" t="s">
        <v>170</v>
      </c>
      <c r="I102" s="34" t="s">
        <v>783</v>
      </c>
      <c r="J102" s="37">
        <v>44624</v>
      </c>
      <c r="K102" s="34" t="s">
        <v>731</v>
      </c>
      <c r="L102" s="38">
        <v>45383</v>
      </c>
      <c r="M102" s="244" t="s">
        <v>208</v>
      </c>
      <c r="N102" s="39" t="s">
        <v>394</v>
      </c>
      <c r="O102" s="39" t="s">
        <v>176</v>
      </c>
      <c r="P102" s="39" t="s">
        <v>177</v>
      </c>
      <c r="Q102" s="39" t="s">
        <v>176</v>
      </c>
      <c r="R102" s="39" t="s">
        <v>178</v>
      </c>
      <c r="S102" s="212" t="s">
        <v>179</v>
      </c>
      <c r="T102" s="247"/>
      <c r="U102" s="259">
        <f t="shared" si="14"/>
        <v>0</v>
      </c>
      <c r="V102" s="260">
        <f t="shared" si="15"/>
        <v>0</v>
      </c>
      <c r="W102" s="188"/>
      <c r="X102" s="259">
        <f t="shared" si="16"/>
        <v>0</v>
      </c>
      <c r="Y102" s="258">
        <f t="shared" si="17"/>
        <v>0</v>
      </c>
      <c r="Z102" s="258">
        <f t="shared" si="18"/>
        <v>0</v>
      </c>
      <c r="AA102" s="260">
        <f t="shared" si="19"/>
        <v>0</v>
      </c>
      <c r="AB102" s="191"/>
      <c r="AC102" s="259">
        <f t="shared" si="20"/>
        <v>0</v>
      </c>
      <c r="AD102" s="123"/>
      <c r="AE102" s="200"/>
      <c r="AF102" s="123"/>
      <c r="AG102" s="204"/>
      <c r="AH102" s="259">
        <f t="shared" si="21"/>
        <v>0</v>
      </c>
      <c r="AI102" s="123"/>
      <c r="AJ102" s="200"/>
      <c r="AK102" s="123"/>
      <c r="AL102" s="204"/>
      <c r="AM102" s="126"/>
      <c r="AN102" s="123"/>
      <c r="AO102" s="123"/>
      <c r="AP102" s="127"/>
      <c r="AQ102" s="191"/>
      <c r="AR102" s="259">
        <f t="shared" si="22"/>
        <v>0</v>
      </c>
      <c r="AS102" s="123"/>
      <c r="AT102" s="200"/>
      <c r="AU102" s="123"/>
      <c r="AV102" s="204"/>
      <c r="AW102" s="259">
        <f t="shared" si="23"/>
        <v>0</v>
      </c>
      <c r="AX102" s="123"/>
      <c r="AY102" s="200"/>
      <c r="AZ102" s="123"/>
      <c r="BA102" s="204"/>
      <c r="BB102" s="126"/>
      <c r="BC102" s="124"/>
      <c r="BD102" s="124"/>
      <c r="BE102" s="281"/>
      <c r="BF102" s="191"/>
      <c r="BG102" s="57">
        <f t="shared" si="24"/>
        <v>0</v>
      </c>
      <c r="BH102" s="123"/>
      <c r="BI102" s="200"/>
      <c r="BJ102" s="123"/>
      <c r="BK102" s="283"/>
      <c r="BL102" s="60">
        <f t="shared" si="25"/>
        <v>0</v>
      </c>
      <c r="BM102" s="123"/>
      <c r="BN102" s="200"/>
      <c r="BO102" s="123"/>
      <c r="BP102" s="204"/>
      <c r="BQ102" s="145"/>
      <c r="BR102" s="123"/>
      <c r="BS102" s="123"/>
      <c r="BT102" s="281"/>
      <c r="BU102" s="190"/>
      <c r="BV102" s="259">
        <f t="shared" si="26"/>
        <v>0</v>
      </c>
      <c r="BW102" s="123"/>
      <c r="BX102" s="200"/>
      <c r="BY102" s="123"/>
      <c r="BZ102" s="204"/>
      <c r="CA102" s="259">
        <f t="shared" si="27"/>
        <v>0</v>
      </c>
      <c r="CB102" s="123"/>
      <c r="CC102" s="200"/>
      <c r="CD102" s="123"/>
      <c r="CE102" s="204"/>
      <c r="CF102" s="126"/>
      <c r="CG102" s="123"/>
      <c r="CH102" s="123"/>
      <c r="CI102" s="127"/>
      <c r="CJ102" s="208"/>
      <c r="CK102" s="209"/>
    </row>
    <row r="103" spans="1:89" s="17" customFormat="1" ht="133.5" customHeight="1" thickBot="1" x14ac:dyDescent="0.25">
      <c r="A103" s="300" t="s">
        <v>701</v>
      </c>
      <c r="B103" s="21" t="s">
        <v>726</v>
      </c>
      <c r="C103" s="85" t="s">
        <v>136</v>
      </c>
      <c r="D103" s="35" t="s">
        <v>778</v>
      </c>
      <c r="E103" s="34" t="s">
        <v>779</v>
      </c>
      <c r="F103" s="34" t="s">
        <v>883</v>
      </c>
      <c r="G103" s="34" t="s">
        <v>782</v>
      </c>
      <c r="H103" s="36" t="s">
        <v>265</v>
      </c>
      <c r="I103" s="34" t="s">
        <v>783</v>
      </c>
      <c r="J103" s="37">
        <v>44624</v>
      </c>
      <c r="K103" s="34" t="s">
        <v>731</v>
      </c>
      <c r="L103" s="38">
        <v>45383</v>
      </c>
      <c r="M103" s="244" t="s">
        <v>208</v>
      </c>
      <c r="N103" s="39" t="s">
        <v>394</v>
      </c>
      <c r="O103" s="39" t="s">
        <v>176</v>
      </c>
      <c r="P103" s="39" t="s">
        <v>177</v>
      </c>
      <c r="Q103" s="39" t="s">
        <v>176</v>
      </c>
      <c r="R103" s="39" t="s">
        <v>178</v>
      </c>
      <c r="S103" s="212" t="s">
        <v>179</v>
      </c>
      <c r="T103" s="247"/>
      <c r="U103" s="259">
        <f t="shared" si="14"/>
        <v>0</v>
      </c>
      <c r="V103" s="260">
        <f t="shared" si="15"/>
        <v>0</v>
      </c>
      <c r="W103" s="188"/>
      <c r="X103" s="259">
        <f t="shared" si="16"/>
        <v>0</v>
      </c>
      <c r="Y103" s="258">
        <f t="shared" si="17"/>
        <v>0</v>
      </c>
      <c r="Z103" s="258">
        <f t="shared" si="18"/>
        <v>0</v>
      </c>
      <c r="AA103" s="260">
        <f t="shared" si="19"/>
        <v>0</v>
      </c>
      <c r="AB103" s="191"/>
      <c r="AC103" s="259">
        <f t="shared" si="20"/>
        <v>0</v>
      </c>
      <c r="AD103" s="123"/>
      <c r="AE103" s="200"/>
      <c r="AF103" s="123"/>
      <c r="AG103" s="204"/>
      <c r="AH103" s="259">
        <f t="shared" si="21"/>
        <v>0</v>
      </c>
      <c r="AI103" s="123"/>
      <c r="AJ103" s="200"/>
      <c r="AK103" s="123"/>
      <c r="AL103" s="204"/>
      <c r="AM103" s="126"/>
      <c r="AN103" s="123"/>
      <c r="AO103" s="123"/>
      <c r="AP103" s="127"/>
      <c r="AQ103" s="191"/>
      <c r="AR103" s="259">
        <f t="shared" si="22"/>
        <v>0</v>
      </c>
      <c r="AS103" s="123"/>
      <c r="AT103" s="200"/>
      <c r="AU103" s="123"/>
      <c r="AV103" s="204"/>
      <c r="AW103" s="259">
        <f t="shared" si="23"/>
        <v>0</v>
      </c>
      <c r="AX103" s="123"/>
      <c r="AY103" s="200"/>
      <c r="AZ103" s="123"/>
      <c r="BA103" s="204"/>
      <c r="BB103" s="126"/>
      <c r="BC103" s="124"/>
      <c r="BD103" s="124"/>
      <c r="BE103" s="281"/>
      <c r="BF103" s="191"/>
      <c r="BG103" s="60">
        <f t="shared" si="24"/>
        <v>0</v>
      </c>
      <c r="BH103" s="123"/>
      <c r="BI103" s="200"/>
      <c r="BJ103" s="123"/>
      <c r="BK103" s="283"/>
      <c r="BL103" s="60">
        <f t="shared" si="25"/>
        <v>0</v>
      </c>
      <c r="BM103" s="123"/>
      <c r="BN103" s="200"/>
      <c r="BO103" s="123"/>
      <c r="BP103" s="204"/>
      <c r="BQ103" s="307"/>
      <c r="BR103" s="153"/>
      <c r="BS103" s="153"/>
      <c r="BT103" s="308"/>
      <c r="BU103" s="190"/>
      <c r="BV103" s="259">
        <f t="shared" si="26"/>
        <v>0</v>
      </c>
      <c r="BW103" s="123"/>
      <c r="BX103" s="200"/>
      <c r="BY103" s="123"/>
      <c r="BZ103" s="204"/>
      <c r="CA103" s="259">
        <f t="shared" si="27"/>
        <v>0</v>
      </c>
      <c r="CB103" s="123"/>
      <c r="CC103" s="200"/>
      <c r="CD103" s="123"/>
      <c r="CE103" s="204"/>
      <c r="CF103" s="126"/>
      <c r="CG103" s="123"/>
      <c r="CH103" s="123"/>
      <c r="CI103" s="127"/>
      <c r="CJ103" s="208"/>
      <c r="CK103" s="209"/>
    </row>
    <row r="104" spans="1:89" ht="16.5" thickTop="1" thickBot="1" x14ac:dyDescent="0.3">
      <c r="A104" s="240" t="s">
        <v>45</v>
      </c>
      <c r="B104" s="235">
        <f>COUNTA(B21:B103)</f>
        <v>83</v>
      </c>
      <c r="C104" s="235"/>
      <c r="D104" s="235"/>
      <c r="E104" s="235"/>
      <c r="F104" s="235"/>
      <c r="G104" s="235"/>
      <c r="H104" s="235"/>
      <c r="I104" s="235"/>
      <c r="J104" s="235"/>
      <c r="K104" s="235"/>
      <c r="L104" s="235"/>
      <c r="M104" s="235"/>
      <c r="N104" s="235"/>
      <c r="O104" s="235"/>
      <c r="P104" s="235"/>
      <c r="Q104" s="235"/>
      <c r="R104" s="235"/>
      <c r="S104" s="235"/>
      <c r="T104" s="235"/>
      <c r="U104" s="236">
        <f>SUM(U21:U103)</f>
        <v>0</v>
      </c>
      <c r="V104" s="236">
        <f>SUM(V21:V103)</f>
        <v>0</v>
      </c>
      <c r="W104" s="235"/>
      <c r="X104" s="236">
        <f>SUM(X21:X103)</f>
        <v>0</v>
      </c>
      <c r="Y104" s="236">
        <f>SUM(Y21:Y103)</f>
        <v>0</v>
      </c>
      <c r="Z104" s="236">
        <f>SUM(Z21:Z103)</f>
        <v>0</v>
      </c>
      <c r="AA104" s="236">
        <f>SUM(AA21:AA103)</f>
        <v>0</v>
      </c>
      <c r="AB104" s="235"/>
      <c r="AC104" s="236">
        <f>SUM(AC21:AC103)</f>
        <v>0</v>
      </c>
      <c r="AD104" s="270"/>
      <c r="AE104" s="270"/>
      <c r="AF104" s="270"/>
      <c r="AG104" s="270"/>
      <c r="AH104" s="236">
        <f>SUM(AH21:AH103)</f>
        <v>0</v>
      </c>
      <c r="AI104" s="270"/>
      <c r="AJ104" s="270"/>
      <c r="AK104" s="270"/>
      <c r="AL104" s="270"/>
      <c r="AM104" s="270"/>
      <c r="AN104" s="270"/>
      <c r="AO104" s="270"/>
      <c r="AP104" s="270"/>
      <c r="AQ104" s="270"/>
      <c r="AR104" s="236">
        <f>SUM(AR21:AR103)</f>
        <v>0</v>
      </c>
      <c r="AS104" s="270"/>
      <c r="AT104" s="270"/>
      <c r="AU104" s="270"/>
      <c r="AV104" s="270"/>
      <c r="AW104" s="236">
        <f>SUM(AW21:AW103)</f>
        <v>0</v>
      </c>
      <c r="AX104" s="270"/>
      <c r="AY104" s="270"/>
      <c r="AZ104" s="270"/>
      <c r="BA104" s="270"/>
      <c r="BB104" s="270"/>
      <c r="BC104" s="270"/>
      <c r="BD104" s="270"/>
      <c r="BE104" s="270"/>
      <c r="BF104" s="305"/>
      <c r="BG104" s="305"/>
      <c r="BH104" s="305"/>
      <c r="BI104" s="305"/>
      <c r="BJ104" s="305"/>
      <c r="BK104" s="305"/>
      <c r="BL104" s="305"/>
      <c r="BM104" s="305"/>
      <c r="BN104" s="305"/>
      <c r="BO104" s="305"/>
      <c r="BP104" s="305"/>
      <c r="BQ104" s="270"/>
      <c r="BR104" s="270"/>
      <c r="BS104" s="270"/>
      <c r="BT104" s="270"/>
      <c r="BU104" s="305"/>
      <c r="BV104" s="236">
        <f>SUM(BV21:BV103)</f>
        <v>0</v>
      </c>
      <c r="BW104" s="270"/>
      <c r="BX104" s="270"/>
      <c r="BY104" s="270"/>
      <c r="BZ104" s="270"/>
      <c r="CA104" s="236">
        <f>SUM(CA21:CA103)</f>
        <v>0</v>
      </c>
      <c r="CB104" s="270"/>
      <c r="CC104" s="270"/>
      <c r="CD104" s="270"/>
      <c r="CE104" s="270"/>
      <c r="CF104" s="270"/>
      <c r="CG104" s="270"/>
      <c r="CH104" s="270"/>
      <c r="CI104" s="270"/>
      <c r="CJ104" s="235"/>
      <c r="CK104" s="235"/>
    </row>
    <row r="105" spans="1:89" ht="15.75" thickTop="1" x14ac:dyDescent="0.25">
      <c r="BW105" s="272"/>
      <c r="BX105" s="272"/>
      <c r="BY105" s="272"/>
      <c r="BZ105" s="272"/>
    </row>
  </sheetData>
  <sheetProtection formatCells="0" formatColumns="0" formatRows="0" insertRows="0" insertHyperlinks="0" sort="0" autoFilter="0" pivotTables="0"/>
  <autoFilter ref="A6:CK104" xr:uid="{FD1CAC90-8151-4180-B65E-0D3EAB054C2F}"/>
  <phoneticPr fontId="27" type="noConversion"/>
  <conditionalFormatting sqref="AU4:BA4 AF4:AP4 T4:AC4 AR4:AS4">
    <cfRule type="containsText" dxfId="87" priority="14" operator="containsText" text="Formula">
      <formula>NOT(ISERROR(SEARCH("Formula",T4)))</formula>
    </cfRule>
  </conditionalFormatting>
  <conditionalFormatting sqref="AT4">
    <cfRule type="containsText" dxfId="86" priority="13" operator="containsText" text="Formula">
      <formula>NOT(ISERROR(SEARCH("Formula",AT4)))</formula>
    </cfRule>
  </conditionalFormatting>
  <conditionalFormatting sqref="AE4">
    <cfRule type="containsText" dxfId="85" priority="12" operator="containsText" text="Formula">
      <formula>NOT(ISERROR(SEARCH("Formula",AE4)))</formula>
    </cfRule>
  </conditionalFormatting>
  <conditionalFormatting sqref="BY4:CE4 BV4:BW4">
    <cfRule type="containsText" dxfId="84" priority="11" operator="containsText" text="Formula">
      <formula>NOT(ISERROR(SEARCH("Formula",BV4)))</formula>
    </cfRule>
  </conditionalFormatting>
  <conditionalFormatting sqref="BX4">
    <cfRule type="containsText" dxfId="83" priority="10" operator="containsText" text="Formula">
      <formula>NOT(ISERROR(SEARCH("Formula",BX4)))</formula>
    </cfRule>
  </conditionalFormatting>
  <conditionalFormatting sqref="BB4:BE4">
    <cfRule type="containsText" dxfId="82" priority="9" operator="containsText" text="Formula">
      <formula>NOT(ISERROR(SEARCH("Formula",BB4)))</formula>
    </cfRule>
  </conditionalFormatting>
  <conditionalFormatting sqref="CF4:CI4">
    <cfRule type="containsText" dxfId="81" priority="8" operator="containsText" text="Formula">
      <formula>NOT(ISERROR(SEARCH("Formula",CF4)))</formula>
    </cfRule>
  </conditionalFormatting>
  <conditionalFormatting sqref="AD4">
    <cfRule type="containsText" dxfId="80" priority="7" operator="containsText" text="Formula">
      <formula>NOT(ISERROR(SEARCH("Formula",AD4)))</formula>
    </cfRule>
  </conditionalFormatting>
  <conditionalFormatting sqref="AQ4">
    <cfRule type="containsText" dxfId="79" priority="6" operator="containsText" text="Formula">
      <formula>NOT(ISERROR(SEARCH("Formula",AQ4)))</formula>
    </cfRule>
  </conditionalFormatting>
  <conditionalFormatting sqref="BU4">
    <cfRule type="containsText" dxfId="78" priority="5" operator="containsText" text="Formula">
      <formula>NOT(ISERROR(SEARCH("Formula",BU4)))</formula>
    </cfRule>
  </conditionalFormatting>
  <conditionalFormatting sqref="BJ4:BP4 BG4:BH4">
    <cfRule type="containsText" dxfId="77" priority="4" operator="containsText" text="Formula">
      <formula>NOT(ISERROR(SEARCH("Formula",BG4)))</formula>
    </cfRule>
  </conditionalFormatting>
  <conditionalFormatting sqref="BI4">
    <cfRule type="containsText" dxfId="76" priority="3" operator="containsText" text="Formula">
      <formula>NOT(ISERROR(SEARCH("Formula",BI4)))</formula>
    </cfRule>
  </conditionalFormatting>
  <conditionalFormatting sqref="BQ4:BT4">
    <cfRule type="containsText" dxfId="75" priority="2" operator="containsText" text="Formula">
      <formula>NOT(ISERROR(SEARCH("Formula",BQ4)))</formula>
    </cfRule>
  </conditionalFormatting>
  <conditionalFormatting sqref="BF4">
    <cfRule type="containsText" dxfId="74" priority="1" operator="containsText" text="Formula">
      <formula>NOT(ISERROR(SEARCH("Formula",BF4)))</formula>
    </cfRule>
  </conditionalFormatting>
  <hyperlinks>
    <hyperlink ref="B21" r:id="rId1" xr:uid="{1A1CC990-9623-4AF4-8ED3-F5ECA8E3296E}"/>
    <hyperlink ref="B23" r:id="rId2" location="search=FAC%2D003%2D5" xr:uid="{7A59CC03-DE8A-405F-845B-17B51123B0B9}"/>
    <hyperlink ref="B24" r:id="rId3" xr:uid="{C7B7D74F-7D76-4308-89BF-8391671261F3}"/>
    <hyperlink ref="B25" r:id="rId4" location="search=FAC%2D003%2D5" xr:uid="{AE444944-0937-4294-9724-A7E2838625FB}"/>
    <hyperlink ref="B26" r:id="rId5" location="search=FAC%2D003%2D5" xr:uid="{FB8712A5-8D07-40AE-B8E9-E3D8834FD19F}"/>
    <hyperlink ref="B27" r:id="rId6" location="search=FAC%2D003%2D5" xr:uid="{211DD3D1-21FF-4E4D-B6E8-9C6102AFFB7F}"/>
    <hyperlink ref="B32" r:id="rId7" xr:uid="{AB15C3A0-9302-4B13-A28C-24674F20B897}"/>
    <hyperlink ref="B33" r:id="rId8" xr:uid="{1A8FA57B-44F8-4966-8F90-FD89125C9ACA}"/>
    <hyperlink ref="B34" r:id="rId9" xr:uid="{38E091CA-9614-469D-A629-02576A336868}"/>
    <hyperlink ref="B35" r:id="rId10" xr:uid="{CB64E853-3E31-4E9F-8365-FC7359EA4E27}"/>
    <hyperlink ref="B36" r:id="rId11" xr:uid="{602CF450-61E4-4211-AEEF-EF48E626B0CD}"/>
    <hyperlink ref="B37" r:id="rId12" xr:uid="{BE92DD3C-46A6-4351-BAB8-8BA5B2BBEE62}"/>
    <hyperlink ref="B38" r:id="rId13" xr:uid="{5389B3EB-E999-4E89-ADFF-D8EE89E12B6E}"/>
    <hyperlink ref="B39" r:id="rId14" xr:uid="{E77EEC6A-036B-416B-80B8-64494D0407C0}"/>
    <hyperlink ref="B40" r:id="rId15" xr:uid="{2DE2E487-B4BE-45F3-824B-E63F1BD2BF4A}"/>
    <hyperlink ref="B28" r:id="rId16" display="../BC Approved Standards Library/FAC-010-3 NERC Clean.pdf" xr:uid="{FA2E3F1B-2589-4FB2-B6FF-28150ECCD88D}"/>
    <hyperlink ref="B29" r:id="rId17" display="../BC Approved Standards Library/FAC-010-3 NERC Clean.pdf" xr:uid="{15443960-F467-47A1-B289-DBCAD9C447AD}"/>
    <hyperlink ref="B30" r:id="rId18" display="../BC Approved Standards Library/FAC-010-3 NERC Clean.pdf" xr:uid="{A95A4D02-31E7-4A84-ACFF-419E9CE669D8}"/>
    <hyperlink ref="B31" r:id="rId19" display="../BC Approved Standards Library/FAC-010-3 NERC Clean.pdf" xr:uid="{B403F04B-48D4-4BA9-A063-10D53E504B5D}"/>
    <hyperlink ref="B41" r:id="rId20" xr:uid="{EF0E1B4C-1F30-4D9F-B8C6-BA718CA951A8}"/>
    <hyperlink ref="B42" r:id="rId21" xr:uid="{CD1FEBE1-5BB8-4DF7-BE40-A6A7A2B8046F}"/>
    <hyperlink ref="B43" r:id="rId22" xr:uid="{F9D4800B-5FDA-41D0-BB84-F384374FB942}"/>
    <hyperlink ref="B44" r:id="rId23" xr:uid="{95D1770D-41E0-40DE-B505-FEF8C361AE05}"/>
    <hyperlink ref="B45" r:id="rId24" xr:uid="{4C8144DB-F3FD-4FC7-81E8-2B99B356D549}"/>
    <hyperlink ref="B46" r:id="rId25" xr:uid="{4F900756-8427-4094-969C-7570842E0E76}"/>
    <hyperlink ref="B47" r:id="rId26" xr:uid="{9FAC47F1-2EAB-4129-8755-2B6010F4BB30}"/>
    <hyperlink ref="B48" r:id="rId27" xr:uid="{63101EFB-C6B6-4C15-BC63-0ABC70AB9F39}"/>
    <hyperlink ref="B49" r:id="rId28" display="IRO-005-3.1a R11" xr:uid="{0749DBF1-C3C0-4925-863D-196B06685CBF}"/>
    <hyperlink ref="B50" r:id="rId29" xr:uid="{BD987D04-BE2F-45E1-AEB3-A481DF981DE1}"/>
    <hyperlink ref="B51" r:id="rId30" xr:uid="{F8831B76-335A-473B-8A6F-8DBD761D7EB3}"/>
    <hyperlink ref="B52" r:id="rId31" xr:uid="{51D6A209-E421-494D-82C6-3AAD8E0617F5}"/>
    <hyperlink ref="B53" r:id="rId32" xr:uid="{B22D03A9-6F4B-4DED-BBA3-E56E0BC2CCBF}"/>
    <hyperlink ref="B54" r:id="rId33" xr:uid="{FCF78E4B-EE65-42BF-991C-B3890A19E063}"/>
    <hyperlink ref="B55" r:id="rId34" xr:uid="{963DECE4-FABF-42DC-ABCE-4F140D72623D}"/>
    <hyperlink ref="B56" r:id="rId35" xr:uid="{24FC8732-395A-4A11-84FF-B33EA35CE094}"/>
    <hyperlink ref="B57" r:id="rId36" xr:uid="{CF02E17A-5B2D-48AB-B074-7CBBBB5B9F4F}"/>
    <hyperlink ref="B58" r:id="rId37" xr:uid="{DC856D02-D0F7-432D-9BB2-0860375953FA}"/>
    <hyperlink ref="B59" r:id="rId38" xr:uid="{59AEEE20-0AFE-4E91-9D92-5E07C0C14B96}"/>
    <hyperlink ref="B60" r:id="rId39" xr:uid="{FD058E07-4DB7-4783-B1E8-91BC0D10DC0F}"/>
    <hyperlink ref="B61" r:id="rId40" xr:uid="{48A9669C-58A2-45D8-B3BA-45ABFFB028F5}"/>
    <hyperlink ref="B62" r:id="rId41" xr:uid="{6A519A21-3B37-4640-8719-657BB77295EF}"/>
    <hyperlink ref="B63" r:id="rId42" xr:uid="{57756D7F-5A1D-4914-AF28-6046B99A66EC}"/>
    <hyperlink ref="B64" r:id="rId43" xr:uid="{3A0A52D6-3877-49C1-84E6-AA0FA575CF16}"/>
    <hyperlink ref="B65" r:id="rId44" xr:uid="{2B4E076D-732D-445C-B56B-C0963B96C294}"/>
    <hyperlink ref="B66" r:id="rId45" xr:uid="{0165671A-C9C8-491A-99FA-5D1DF5E4F313}"/>
    <hyperlink ref="B67" r:id="rId46" xr:uid="{D7FEA5A5-2E5A-43BB-9968-78268ECDD16C}"/>
    <hyperlink ref="B68" r:id="rId47" xr:uid="{70035741-B31F-4DB5-A96D-12694CB86ECE}"/>
    <hyperlink ref="B69" r:id="rId48" xr:uid="{0FE01303-B9E6-447C-9A23-7508C9DE06D9}"/>
    <hyperlink ref="B70" r:id="rId49" xr:uid="{7FE5A36D-36E9-4934-BD1F-85F50C625522}"/>
    <hyperlink ref="B71" r:id="rId50" xr:uid="{A4FDC302-81DE-41A7-92EA-F4EE825CD720}"/>
    <hyperlink ref="B72" r:id="rId51" xr:uid="{F495931D-EB40-4182-A2C6-EB9EAFE63B2E}"/>
    <hyperlink ref="B73" r:id="rId52" xr:uid="{648672A8-883B-4A29-9F38-48D9ECAC1283}"/>
    <hyperlink ref="B74" r:id="rId53" xr:uid="{95A290A5-D786-47CF-B9D5-36CC91F34497}"/>
    <hyperlink ref="B75" r:id="rId54" xr:uid="{6783546A-F82E-4138-AE8E-62C1DBDA0544}"/>
    <hyperlink ref="B77" r:id="rId55" xr:uid="{76AC0DA8-222C-4902-9F2D-13029FF7D2AF}"/>
    <hyperlink ref="B78" r:id="rId56" xr:uid="{4A585B28-C0D0-4170-A8C1-C18289155691}"/>
    <hyperlink ref="B76" r:id="rId57" xr:uid="{5585C3AC-16D3-4C33-9D76-F76B1066B50E}"/>
    <hyperlink ref="E21" r:id="rId58" display="Assessment Report 10 BCUC Order R-39-17 - 2017-07-26.pdf" xr:uid="{B33AD388-7D9B-415B-887B-43393DF7B41B}"/>
    <hyperlink ref="F21" r:id="rId59" display="../BC Approved Standards Library/FAC-003-5 NERC Redline.pdf" xr:uid="{3169857A-8A8D-40B0-A78A-8B21DC9DA9D4}"/>
    <hyperlink ref="I21" r:id="rId60" xr:uid="{DF509731-B16A-4E0A-818B-2308AFC467AF}"/>
    <hyperlink ref="K21" r:id="rId61" display="https://www.nerc.com/pa/Stand/Project 201509 Establish and Communicate System Op/2015-09_Implementation Plan_clean.pdf" xr:uid="{1093723C-8805-4D8A-B1F5-FC7DE7D17C6D}"/>
    <hyperlink ref="E22" r:id="rId62" display="Assessment Report 10 BCUC Order R-39-17 - 2017-07-26.pdf" xr:uid="{8B52FB4F-3043-4D67-9D5C-9F33D84EAC36}"/>
    <hyperlink ref="F22" r:id="rId63" display="../BC Approved Standards Library/FAC-003-5 NERC Redline.pdf" xr:uid="{71EC54C5-EF4E-46E2-9D1E-70FE4CB17DD2}"/>
    <hyperlink ref="I22" r:id="rId64" xr:uid="{81DB067A-3E7F-4FD7-952A-5B5625A4FDB3}"/>
    <hyperlink ref="K22" r:id="rId65" display="https://www.nerc.com/pa/Stand/Project 201509 Establish and Communicate System Op/2015-09_Implementation Plan_clean.pdf" xr:uid="{4798E101-2254-41F7-81BC-C6CBC63C79CF}"/>
    <hyperlink ref="E23" r:id="rId66" display="Assessment Report 10 BCUC Order R-39-17 - 2017-07-26.pdf" xr:uid="{A8AF65E6-B86B-4FA6-B5D1-97E313B72DD7}"/>
    <hyperlink ref="F23" r:id="rId67" display="../BC Approved Standards Library/FAC-003-5 NERC Redline.pdf" xr:uid="{1EDA0849-1B69-479A-AF91-2FA4E30B0AF7}"/>
    <hyperlink ref="I23" r:id="rId68" xr:uid="{ECBCBECA-0EBC-4730-A3B1-91A63827727D}"/>
    <hyperlink ref="K23" r:id="rId69" display="https://www.nerc.com/pa/Stand/Project 201509 Establish and Communicate System Op/2015-09_Implementation Plan_clean.pdf" xr:uid="{BCAC05A1-7E65-4E45-B18B-5C0B8DE0A203}"/>
    <hyperlink ref="E24" r:id="rId70" display="Assessment Report 10 BCUC Order R-39-17 - 2017-07-26.pdf" xr:uid="{9CDFA4DF-72EC-4EE1-A1CF-8ADFEEEC0766}"/>
    <hyperlink ref="F24" r:id="rId71" display="../BC Approved Standards Library/FAC-003-5 NERC Redline.pdf" xr:uid="{2B9C446D-BF0A-4457-9233-B93A13EF92AD}"/>
    <hyperlink ref="I24" r:id="rId72" xr:uid="{2D35F287-517C-4CF9-AC79-B2A3981C09D1}"/>
    <hyperlink ref="K24" r:id="rId73" display="https://www.nerc.com/pa/Stand/Project 201509 Establish and Communicate System Op/2015-09_Implementation Plan_clean.pdf" xr:uid="{C45D7AE7-0DBA-479C-BBFA-6C29781A4831}"/>
    <hyperlink ref="E25" r:id="rId74" display="Assessment Report 10 BCUC Order R-39-17 - 2017-07-26.pdf" xr:uid="{80E9DA33-2CF4-4F2F-9E7C-CB91D0FA973E}"/>
    <hyperlink ref="F25" r:id="rId75" display="../BC Approved Standards Library/FAC-003-5 NERC Redline.pdf" xr:uid="{97DC3810-6221-4426-9D7D-D5CBB13737B5}"/>
    <hyperlink ref="I25" r:id="rId76" xr:uid="{6E6AC000-1007-42E1-A337-F5E6DAD245E2}"/>
    <hyperlink ref="K25" r:id="rId77" display="https://www.nerc.com/pa/Stand/Project 201509 Establish and Communicate System Op/2015-09_Implementation Plan_clean.pdf" xr:uid="{01675490-F46D-462D-93C5-DCEAD9B4BAB0}"/>
    <hyperlink ref="E26" r:id="rId78" display="Assessment Report 10 BCUC Order R-39-17 - 2017-07-26.pdf" xr:uid="{EB822966-805D-4D98-886F-7FD977A1D005}"/>
    <hyperlink ref="F26" r:id="rId79" display="../BC Approved Standards Library/FAC-003-5 NERC Redline.pdf" xr:uid="{81A17E26-E2BB-4617-8956-F63EE8D6B9FF}"/>
    <hyperlink ref="I26" r:id="rId80" xr:uid="{5754532E-4AB3-4C1B-A111-0BE6A18C2EB7}"/>
    <hyperlink ref="K26" r:id="rId81" display="https://www.nerc.com/pa/Stand/Project 201509 Establish and Communicate System Op/2015-09_Implementation Plan_clean.pdf" xr:uid="{B6E193EE-8087-49E7-84C0-E91F5E1CBD4B}"/>
    <hyperlink ref="E27" r:id="rId82" display="Assessment Report 10 BCUC Order R-39-17 - 2017-07-26.pdf" xr:uid="{56A4F43E-C280-4FE1-B7D2-77C2887E241C}"/>
    <hyperlink ref="F27" r:id="rId83" display="../BC Approved Standards Library/FAC-003-5 NERC Redline.pdf" xr:uid="{B6B07CED-F868-4EB0-93C4-1F6924ED3FCC}"/>
    <hyperlink ref="I27" r:id="rId84" xr:uid="{3EB7C187-4DB0-4C3F-B27A-053971254812}"/>
    <hyperlink ref="K27" r:id="rId85" display="https://www.nerc.com/pa/Stand/Project 201509 Establish and Communicate System Op/2015-09_Implementation Plan_clean.pdf" xr:uid="{98974724-9EE4-44EA-AA4C-D904607AD9FC}"/>
    <hyperlink ref="G28" r:id="rId86" xr:uid="{4EEDBBE4-7905-47C4-B86A-B0E4628EEB96}"/>
    <hyperlink ref="G29" r:id="rId87" xr:uid="{D79C8259-1A9E-4A19-BBDD-6EBD7E5820EF}"/>
    <hyperlink ref="G30" r:id="rId88" xr:uid="{32D22D8D-BD41-4E93-B0C1-071E36DE3CD8}"/>
    <hyperlink ref="G31" r:id="rId89" xr:uid="{5A2022C7-C8BD-4661-B974-3AA9DE1FFEF2}"/>
    <hyperlink ref="I28" r:id="rId90" xr:uid="{CDECC2DD-61F4-4D20-9C73-654970BF97A1}"/>
    <hyperlink ref="I30" r:id="rId91" xr:uid="{CC97C955-198E-4818-B80E-94624E27021A}"/>
    <hyperlink ref="I31" r:id="rId92" xr:uid="{B0D31369-E709-40CC-9FA5-B0B7F39E8376}"/>
    <hyperlink ref="C28" r:id="rId93" xr:uid="{D20D9BE6-18E5-4EBA-B91B-224862F29FEB}"/>
    <hyperlink ref="C29" r:id="rId94" xr:uid="{F5B550DB-8EF7-4A9C-B7B4-D18532F9E857}"/>
    <hyperlink ref="C31" r:id="rId95" xr:uid="{3B7CAE6A-A610-4319-805C-7CD701FDBFF4}"/>
    <hyperlink ref="C30" r:id="rId96" xr:uid="{FD038858-C656-4BBE-9AE1-FE066DCA2397}"/>
    <hyperlink ref="E28" r:id="rId97" xr:uid="{A26BAD7A-AABB-46CE-A6BF-AE56357E03C9}"/>
    <hyperlink ref="E29" r:id="rId98" xr:uid="{E53E365B-9850-48CF-8E8A-6CDCDD12FD93}"/>
    <hyperlink ref="E30" r:id="rId99" xr:uid="{99AD0F22-B85D-49AB-B66A-72D6E5670762}"/>
    <hyperlink ref="E31" r:id="rId100" xr:uid="{9639D085-9328-42B5-B512-C809B909B70F}"/>
    <hyperlink ref="E32" r:id="rId101" xr:uid="{142D5B62-7E3E-42E8-B222-AF929E2AC947}"/>
    <hyperlink ref="E33" r:id="rId102" xr:uid="{1AD7BE66-D365-484D-A451-F3E7F00F1B24}"/>
    <hyperlink ref="F32" r:id="rId103" display="../BC Approved Standards Library/FAC-011-4 NERC Redline.pdf" xr:uid="{ED865D5C-9A6D-4BA1-89C1-0D422009A984}"/>
    <hyperlink ref="F33" r:id="rId104" display="../BC Approved Standards Library/FAC-011-4 NERC Redline.pdf" xr:uid="{0F04793B-2052-4608-9EC5-92E30C6CC446}"/>
    <hyperlink ref="F34:F39" r:id="rId105" display="https://www.nerc.com/pa/Stand/Project 201509 Establish and Communicate System Op/2015-09_FAC-011-4_redline_to_approved_.pdf" xr:uid="{C54F70A9-DB82-4204-8E79-9506EE150EED}"/>
    <hyperlink ref="F40" r:id="rId106" display="../BC Approved Standards Library/FAC-011-4 NERC Redline.pdf" xr:uid="{BB17918A-3B12-4DFF-AFB1-1D3B57F5B20D}"/>
    <hyperlink ref="E34" r:id="rId107" xr:uid="{7C07A0E3-243C-4A9E-AC12-E00003CF8029}"/>
    <hyperlink ref="E35" r:id="rId108" xr:uid="{C61431AE-1F82-4200-B269-7473246A19DC}"/>
    <hyperlink ref="E36" r:id="rId109" xr:uid="{4A8F99C4-14F9-4E78-8600-19964B8355E7}"/>
    <hyperlink ref="E37" r:id="rId110" xr:uid="{1EA37882-B544-429E-9C16-C1828BBCC1DD}"/>
    <hyperlink ref="E38" r:id="rId111" xr:uid="{E7459645-5057-4213-9CC7-58BB44992DDC}"/>
    <hyperlink ref="E39" r:id="rId112" xr:uid="{AF6B9945-D6FA-4750-9827-C222146F5994}"/>
    <hyperlink ref="E40" r:id="rId113" xr:uid="{FED38820-E9D7-45A0-BB51-9ED9C4CF82B4}"/>
    <hyperlink ref="G32" r:id="rId114" xr:uid="{B279DA39-37EB-41E1-8D96-E723001A21E4}"/>
    <hyperlink ref="G33" r:id="rId115" xr:uid="{BE8B18EC-F1FD-4DF2-9F15-78F657B8DFB8}"/>
    <hyperlink ref="G34" r:id="rId116" xr:uid="{2D59833F-7BC1-4008-AC0A-A7C2C71CB751}"/>
    <hyperlink ref="G35" r:id="rId117" xr:uid="{8FF7909D-A746-4ED7-8F61-3E8875EC098E}"/>
    <hyperlink ref="G36" r:id="rId118" xr:uid="{5C06BFF2-6787-4D5D-B2C0-23DD71B8F1FF}"/>
    <hyperlink ref="G37" r:id="rId119" xr:uid="{15754A9B-A653-4423-814D-C2978A59B9E5}"/>
    <hyperlink ref="G38" r:id="rId120" xr:uid="{1CB3EE4D-D254-4851-B979-06AF9EEBA8E9}"/>
    <hyperlink ref="G39" r:id="rId121" xr:uid="{85EDF8D4-2EC3-4CBE-BC6C-E8DC57755E9C}"/>
    <hyperlink ref="G40" r:id="rId122" xr:uid="{B691D094-A28E-484B-B933-B150456DDF8A}"/>
    <hyperlink ref="K28:K40" r:id="rId123" display="https://www.nerc.com/pa/Stand/Project 201509 Establish and Communicate System Op/2015-09_Implementation Plan_clean.pdf" xr:uid="{3B1DFB3B-0429-4970-849B-6AC47138E317}"/>
    <hyperlink ref="I32" r:id="rId124" display="Docket No. RD22-2-000 approving retirement of FAC-010-3 Standard" xr:uid="{01824E53-9548-482D-8DCC-27F6D2876E8F}"/>
    <hyperlink ref="I33" r:id="rId125" display="Docket No. RD22-2-000 approving retirement of FAC-010-3 Standard" xr:uid="{BE623B23-497D-4C3A-91D3-42A152513EE3}"/>
    <hyperlink ref="I34" r:id="rId126" display="Docket No. RD22-2-000 approving retirement of FAC-010-3 Standard" xr:uid="{1CB97051-1915-46CD-BA0F-C3CB1B5D4D81}"/>
    <hyperlink ref="I35" r:id="rId127" display="Docket No. RD22-2-000 approving retirement of FAC-010-3 Standard" xr:uid="{F9E4A3C3-C4DB-484D-8074-1D7DEAF4ED6E}"/>
    <hyperlink ref="I36" r:id="rId128" display="Docket No. RD22-2-000 approving retirement of FAC-010-3 Standard" xr:uid="{6C4C5FC2-9D5C-44C1-B29E-34D00C9CABAB}"/>
    <hyperlink ref="I37" r:id="rId129" display="Docket No. RD22-2-000 approving retirement of FAC-010-3 Standard" xr:uid="{DB83E09E-DD66-4F29-9D54-BA6460BECD05}"/>
    <hyperlink ref="I38" r:id="rId130" display="Docket No. RD22-2-000 approving retirement of FAC-010-3 Standard" xr:uid="{A3EDA27C-2BF8-4F76-B74D-D7CDCBF4228E}"/>
    <hyperlink ref="I39" r:id="rId131" display="Docket No. RD22-2-000 approving retirement of FAC-010-3 Standard" xr:uid="{1CAA0EA2-FA73-4985-8B81-F780D1C8FE17}"/>
    <hyperlink ref="I40" r:id="rId132" display="Docket No. RD22-2-000 approving retirement of FAC-010-3 Standard" xr:uid="{F9E9CB4C-71EF-48CC-B732-B40D1E786A8D}"/>
    <hyperlink ref="K41" r:id="rId133" display="https://www.nerc.com/pa/Stand/Project 201509 Establish and Communicate System Op/2015-09_Implementation Plan_clean.pdf" xr:uid="{9EFC476A-CFFD-4574-973A-3DFC0AEF083C}"/>
    <hyperlink ref="I41" r:id="rId134" display="Docket No. RD22-2-000 approving retirement of FAC-010-3 Standard" xr:uid="{CF184846-D740-451B-A35F-685E2BF21998}"/>
    <hyperlink ref="K42" r:id="rId135" display="https://www.nerc.com/pa/Stand/Project 201509 Establish and Communicate System Op/2015-09_Implementation Plan_clean.pdf" xr:uid="{C78CE289-4E88-417B-B291-174202BCA91F}"/>
    <hyperlink ref="I42" r:id="rId136" display="Docket No. RD22-2-000 approving retirement of FAC-010-3 Standard" xr:uid="{6A425A2D-C9AE-4A15-AD4A-62A0D6401AA0}"/>
    <hyperlink ref="K43" r:id="rId137" display="https://www.nerc.com/pa/Stand/Project 201509 Establish and Communicate System Op/2015-09_Implementation Plan_clean.pdf" xr:uid="{CCDACCE2-EB57-4829-B851-0C202B8B71CE}"/>
    <hyperlink ref="I43" r:id="rId138" display="Docket No. RD22-2-000 approving retirement of FAC-010-3 Standard" xr:uid="{4BC708E9-74D7-402A-B3FF-ED7307770D4A}"/>
    <hyperlink ref="K44" r:id="rId139" display="https://www.nerc.com/pa/Stand/Project 201509 Establish and Communicate System Op/2015-09_Implementation Plan_clean.pdf" xr:uid="{D153C1DC-E1DF-45C8-B891-DDFD1B859A6F}"/>
    <hyperlink ref="I44" r:id="rId140" display="Docket No. RD22-2-000 approving retirement of FAC-010-3 Standard" xr:uid="{8B8E2171-80AB-4234-9F3B-BB88DBAEE3D6}"/>
    <hyperlink ref="K45" r:id="rId141" display="https://www.nerc.com/pa/Stand/Project 201509 Establish and Communicate System Op/2015-09_Implementation Plan_clean.pdf" xr:uid="{3683A20B-4783-494A-B39E-2C71A9CF7E29}"/>
    <hyperlink ref="I45" r:id="rId142" display="Docket No. RD22-2-000 approving retirement of FAC-010-3 Standard" xr:uid="{C7C1D049-616B-45E7-8C14-48E6D7BFCE3F}"/>
    <hyperlink ref="K46" r:id="rId143" display="https://www.nerc.com/pa/Stand/Project 201509 Establish and Communicate System Op/2015-09_Implementation Plan_clean.pdf" xr:uid="{C29C693B-3402-4EBF-A6CC-1065DE85B027}"/>
    <hyperlink ref="I46" r:id="rId144" display="Docket No. RD22-2-000 approving retirement of FAC-010-3 Standard" xr:uid="{47D5F41D-71B0-423B-BAAC-4A32F9B6F82D}"/>
    <hyperlink ref="K47" r:id="rId145" display="https://www.nerc.com/pa/Stand/Project 201509 Establish and Communicate System Op/2015-09_Implementation Plan_clean.pdf" xr:uid="{DE9A6C25-3522-499F-B19D-D3030275FD6B}"/>
    <hyperlink ref="I47" r:id="rId146" display="Docket No. RD22-2-000 approving retirement of FAC-010-3 Standard" xr:uid="{47AD216F-A528-4F89-A2CB-F8B050B2C00D}"/>
    <hyperlink ref="K48" r:id="rId147" display="https://www.nerc.com/pa/Stand/Project 201509 Establish and Communicate System Op/2015-09_Implementation Plan_clean.pdf" xr:uid="{99BF75F9-15D4-4CDB-A893-42D894568C70}"/>
    <hyperlink ref="I48" r:id="rId148" display="Docket No. RD22-2-000 approving retirement of FAC-010-3 Standard" xr:uid="{81641D67-9F4D-48EB-9BAD-F967587A78C4}"/>
    <hyperlink ref="E41" r:id="rId149" xr:uid="{433B6A92-846D-4C5B-9300-DE92D87A00B5}"/>
    <hyperlink ref="F41" r:id="rId150" display="../BC Approved Standards Library/FAC-014-3 NERC Redline.pdf" xr:uid="{3672B616-F2C3-4C1A-BD91-8717BD6E3560}"/>
    <hyperlink ref="E42" r:id="rId151" xr:uid="{607ABAF7-6C91-4C9F-88E3-C067B92C0B72}"/>
    <hyperlink ref="F42" r:id="rId152" display="../BC Approved Standards Library/FAC-014-3 NERC Redline.pdf" xr:uid="{93BEFECA-1247-47C5-8A41-2EDCCB700753}"/>
    <hyperlink ref="E43" r:id="rId153" xr:uid="{B0452493-4EBE-4BAE-BE7D-C16DEEFF909D}"/>
    <hyperlink ref="F43" r:id="rId154" xr:uid="{CD6B53F5-96CA-4F82-81EA-31B81B9458D4}"/>
    <hyperlink ref="E44" r:id="rId155" xr:uid="{02837024-18E7-4DB6-8197-EBE454663255}"/>
    <hyperlink ref="F44" r:id="rId156" xr:uid="{3ED17F31-407F-4F4C-A9EE-9A7AAC764F71}"/>
    <hyperlink ref="E45" r:id="rId157" xr:uid="{62FAECF4-BA6F-429A-90D3-214FDC3FCB96}"/>
    <hyperlink ref="F45" r:id="rId158" xr:uid="{8A9FB704-5AFD-4D1E-BB0B-5BE631822F21}"/>
    <hyperlink ref="E46" r:id="rId159" xr:uid="{D585E673-04B3-46E4-96AB-6001BC4846C4}"/>
    <hyperlink ref="F46" r:id="rId160" xr:uid="{8FB57779-B98D-4106-85E3-0EB19673C0CB}"/>
    <hyperlink ref="E47" r:id="rId161" xr:uid="{FED2426A-B86D-49D7-B4B3-F332D78E0020}"/>
    <hyperlink ref="F47" r:id="rId162" xr:uid="{19F06E8C-A745-4363-985F-E780D1218D2C}"/>
    <hyperlink ref="E48" r:id="rId163" xr:uid="{FE44BF0E-D4A7-4AA0-B2AE-9C0F10EE9F52}"/>
    <hyperlink ref="F48" r:id="rId164" xr:uid="{245BD3DE-EA18-4FE4-AF0B-BDEC4AA4F2B5}"/>
    <hyperlink ref="G41" r:id="rId165" xr:uid="{44EBCE59-9EA9-4C83-A065-6CF71E522D81}"/>
    <hyperlink ref="G42" r:id="rId166" xr:uid="{C09BB904-2A12-42D2-8021-D1C1CB421935}"/>
    <hyperlink ref="G43" r:id="rId167" xr:uid="{3E2376D1-0485-443A-9908-640DA8FFD432}"/>
    <hyperlink ref="G44" r:id="rId168" xr:uid="{09ED849E-949C-4808-8D56-9FCABB6CFFDA}"/>
    <hyperlink ref="G45" r:id="rId169" xr:uid="{3054D427-84D9-4368-A4BF-7925392515CD}"/>
    <hyperlink ref="G46" r:id="rId170" xr:uid="{AF68DB69-B2C4-4721-B32B-D76489C04930}"/>
    <hyperlink ref="G48" r:id="rId171" xr:uid="{AC27B01E-8CCF-46A6-9CA4-760023CAC46C}"/>
    <hyperlink ref="G47" r:id="rId172" xr:uid="{85437298-A9AF-42A6-954A-10BB8247AFC8}"/>
    <hyperlink ref="E50" r:id="rId173" xr:uid="{DE4971F1-E1A3-4E49-8725-9D03E7ACE878}"/>
    <hyperlink ref="F50" r:id="rId174" display="../BC Approved Standards Library/IRO-008-3 NERC Redline.pdf" xr:uid="{8B4CE930-70A3-4C87-8266-0A430E2E715E}"/>
    <hyperlink ref="G50" r:id="rId175" xr:uid="{1C566C04-8608-493D-B2B9-ED7E9C825078}"/>
    <hyperlink ref="I50" r:id="rId176" display="Docket No. RD22-2-000 approving FAC-003-5 Standard" xr:uid="{13C7E9AD-5643-421F-97B9-09F427322CE5}"/>
    <hyperlink ref="K50" r:id="rId177" display="https://www.nerc.com/pa/Stand/Project 201509 Establish and Communicate System Op/2015-09_Implementation Plan_clean.pdf" xr:uid="{2674AE8A-E3B6-4A30-9C00-65F2918BEE2F}"/>
    <hyperlink ref="G51" r:id="rId178" xr:uid="{087788E0-F0C8-47C5-866B-30C586B2AAC5}"/>
    <hyperlink ref="G52" r:id="rId179" xr:uid="{80EF5D31-4CB7-4943-9A0B-EE83A603A53E}"/>
    <hyperlink ref="G53" r:id="rId180" xr:uid="{299C96FB-E9AE-4C15-94A1-C67A1C6B6805}"/>
    <hyperlink ref="G54" r:id="rId181" xr:uid="{AEE21F28-25A4-42B3-834A-26F926D0A6DA}"/>
    <hyperlink ref="G55" r:id="rId182" xr:uid="{BA452C70-14B9-4917-BFF3-21968469E47C}"/>
    <hyperlink ref="G56" r:id="rId183" xr:uid="{84B96E89-6791-4DC5-A0A4-D2B13110C015}"/>
    <hyperlink ref="E51" r:id="rId184" xr:uid="{1BAEFB69-C9BF-448A-B696-35C34F29FB96}"/>
    <hyperlink ref="E52" r:id="rId185" xr:uid="{66B7E6CA-B2E5-4616-877F-EBCE8E9638A9}"/>
    <hyperlink ref="E53" r:id="rId186" xr:uid="{88D2B543-1BEC-45AD-9C46-41E1B8B8C214}"/>
    <hyperlink ref="E54" r:id="rId187" xr:uid="{F8741029-CE34-446D-8BD6-393962E0F229}"/>
    <hyperlink ref="E55" r:id="rId188" xr:uid="{3DCF59F2-73FC-4A50-BEE3-833CC5415D3F}"/>
    <hyperlink ref="E56" r:id="rId189" xr:uid="{3FB76D51-1194-4E96-A6A1-F312102A617B}"/>
    <hyperlink ref="F51" r:id="rId190" display="../BC Approved Standards Library/IRO-008-3 NERC Redline.pdf" xr:uid="{997C2E6E-F7D1-467F-835E-873CC02000C8}"/>
    <hyperlink ref="F52" r:id="rId191" display="../BC Approved Standards Library/IRO-008-3 NERC Redline.pdf" xr:uid="{C3F4E899-580B-41BF-B8FA-BD2C6260B68A}"/>
    <hyperlink ref="F53" r:id="rId192" display="../BC Approved Standards Library/IRO-008-3 NERC Redline.pdf" xr:uid="{A6022981-5819-4EB3-BC43-1E374D17F18F}"/>
    <hyperlink ref="F54" r:id="rId193" display="../BC Approved Standards Library/IRO-008-3 NERC Redline.pdf" xr:uid="{8CDED875-3557-426A-87BB-8A4DC1658EFA}"/>
    <hyperlink ref="F55" r:id="rId194" display="../BC Approved Standards Library/IRO-008-3 NERC Redline.pdf" xr:uid="{FADD5FBF-BBCD-4AF3-813A-882F85148B48}"/>
    <hyperlink ref="F56" r:id="rId195" display="../BC Approved Standards Library/IRO-008-3 NERC Redline.pdf" xr:uid="{7A7EBA59-03F6-48FE-B97A-0EA76E42AFE9}"/>
    <hyperlink ref="I51" r:id="rId196" display="Docket No. RD22-2-000 approving FAC-003-5 Standard" xr:uid="{C13DBAF8-63AE-47F9-B7F7-2CB7FF81CC43}"/>
    <hyperlink ref="K51" r:id="rId197" display="https://www.nerc.com/pa/Stand/Project 201509 Establish and Communicate System Op/2015-09_Implementation Plan_clean.pdf" xr:uid="{EA9BEB24-1A9F-4126-8BEB-9ED04B25D72E}"/>
    <hyperlink ref="I52" r:id="rId198" display="Docket No. RD22-2-000 approving FAC-003-5 Standard" xr:uid="{76A77BA7-E414-4F34-8231-227C62DDF79A}"/>
    <hyperlink ref="K52" r:id="rId199" display="https://www.nerc.com/pa/Stand/Project 201509 Establish and Communicate System Op/2015-09_Implementation Plan_clean.pdf" xr:uid="{13D28FCD-9065-4D00-AD2A-AFEB5A389C80}"/>
    <hyperlink ref="I53" r:id="rId200" display="Docket No. RD22-2-000 approving FAC-003-5 Standard" xr:uid="{F99F23EC-B300-49A4-967B-1C8629AE04F3}"/>
    <hyperlink ref="K53" r:id="rId201" display="https://www.nerc.com/pa/Stand/Project 201509 Establish and Communicate System Op/2015-09_Implementation Plan_clean.pdf" xr:uid="{1459A1AC-3D61-41BD-B504-3CC7A90B6B20}"/>
    <hyperlink ref="I54" r:id="rId202" display="Docket No. RD22-2-000 approving FAC-003-5 Standard" xr:uid="{FFF61CA1-10D5-4F87-9F40-C81F33CA12B8}"/>
    <hyperlink ref="K54" r:id="rId203" display="https://www.nerc.com/pa/Stand/Project 201509 Establish and Communicate System Op/2015-09_Implementation Plan_clean.pdf" xr:uid="{46876550-DF63-4F50-A864-F2F1D55CCE49}"/>
    <hyperlink ref="I55" r:id="rId204" display="Docket No. RD22-2-000 approving FAC-003-5 Standard" xr:uid="{F182DCCF-FA26-4D38-A328-2EA62AE2AD47}"/>
    <hyperlink ref="K55" r:id="rId205" display="https://www.nerc.com/pa/Stand/Project 201509 Establish and Communicate System Op/2015-09_Implementation Plan_clean.pdf" xr:uid="{FA71E9BA-9BCF-443B-89FC-FDCE1E048D31}"/>
    <hyperlink ref="I56" r:id="rId206" display="Docket No. RD22-2-000 approving FAC-003-5 Standard" xr:uid="{B025C34D-089A-43B9-A301-7B70FB705A47}"/>
    <hyperlink ref="K56" r:id="rId207" display="https://www.nerc.com/pa/Stand/Project 201509 Establish and Communicate System Op/2015-09_Implementation Plan_clean.pdf" xr:uid="{2ED4E24E-3E33-4E3F-A49F-316B18384CEF}"/>
    <hyperlink ref="F57" r:id="rId208" display="../BC Approved Standards Library/PRC-002-3 NERC Redline.pdf" xr:uid="{BA3F867E-339F-4161-B8F3-4A8F501A705C}"/>
    <hyperlink ref="I57" r:id="rId209" display="Docket No. RD22-2-000 approving FAC-003-5 Standard" xr:uid="{7FB56D90-819B-4976-9D18-8ABD6DC24A1C}"/>
    <hyperlink ref="K57" r:id="rId210" display="https://www.nerc.com/pa/Stand/Project 201509 Establish and Communicate System Op/2015-09_Implementation Plan_clean.pdf" xr:uid="{20524DAB-BDE4-4B69-9972-41BFDD669D7D}"/>
    <hyperlink ref="F58" r:id="rId211" display="../BC Approved Standards Library/PRC-002-3 NERC Redline.pdf" xr:uid="{C48E2ED4-4B06-4DEB-9EAE-FFAED5971E7D}"/>
    <hyperlink ref="F59" r:id="rId212" display="../BC Approved Standards Library/PRC-002-3 NERC Redline.pdf" xr:uid="{4643AC95-05E2-498B-BF40-3DF38970FE88}"/>
    <hyperlink ref="F60" r:id="rId213" display="../BC Approved Standards Library/PRC-002-3 NERC Redline.pdf" xr:uid="{A3C04EED-D8A7-4CAF-A73A-47962FF3C443}"/>
    <hyperlink ref="F61" r:id="rId214" display="Redline for difference from PRC-002-2" xr:uid="{8F3B03DD-05F9-43F2-A24F-953F997B3C70}"/>
    <hyperlink ref="F62" r:id="rId215" display="Redline for difference from PRC-002-2" xr:uid="{0FDC57D0-FD9A-4CAA-9273-46282CCB8FA9}"/>
    <hyperlink ref="F63" r:id="rId216" display="../BC Approved Standards Library/PRC-002-3 NERC Redline.pdf" xr:uid="{C24DF45F-5B36-41E9-A7E9-BF56AB1BC451}"/>
    <hyperlink ref="F64" r:id="rId217" display="../BC Approved Standards Library/PRC-002-3 NERC Redline.pdf" xr:uid="{8981CF96-67B2-4C36-99EA-2DB65BC15529}"/>
    <hyperlink ref="F65" r:id="rId218" display="../BC Approved Standards Library/PRC-002-3 NERC Redline.pdf" xr:uid="{BF88661D-C94E-4B3F-93F0-8CD9E268F9FD}"/>
    <hyperlink ref="F66" r:id="rId219" display="../BC Approved Standards Library/PRC-002-3 NERC Redline.pdf" xr:uid="{2EE615F5-F675-42EB-B372-AA98FAD8CA0F}"/>
    <hyperlink ref="F67" r:id="rId220" display="Redline for difference from PRC-002-2" xr:uid="{AE62CF57-FC18-494F-916A-C23C3F52DFB4}"/>
    <hyperlink ref="F68" r:id="rId221" display="../BC Approved Standards Library/PRC-002-3 NERC Redline.pdf" xr:uid="{E31D6152-47FF-4622-9594-F5DA557C76B4}"/>
    <hyperlink ref="I58" r:id="rId222" display="Docket No. RD22-2-000 approving FAC-003-5 Standard" xr:uid="{E113D141-2356-480D-85E2-76A3C48E70EC}"/>
    <hyperlink ref="K58" r:id="rId223" display="https://www.nerc.com/pa/Stand/Project 201509 Establish and Communicate System Op/2015-09_Implementation Plan_clean.pdf" xr:uid="{B706957D-F913-4E3B-A73B-0AF39C8A9487}"/>
    <hyperlink ref="I59" r:id="rId224" display="Docket No. RD22-2-000 approving FAC-003-5 Standard" xr:uid="{AB48F9A3-6726-4AD9-9EFF-C6F4C068343F}"/>
    <hyperlink ref="K59" r:id="rId225" display="https://www.nerc.com/pa/Stand/Project 201509 Establish and Communicate System Op/2015-09_Implementation Plan_clean.pdf" xr:uid="{5723A605-561A-4C8D-BDD5-947EB0998102}"/>
    <hyperlink ref="I60" r:id="rId226" display="Docket No. RD22-2-000 approving FAC-003-5 Standard" xr:uid="{FCA3287B-80FC-414A-AC53-360F7CEA254C}"/>
    <hyperlink ref="K60" r:id="rId227" display="https://www.nerc.com/pa/Stand/Project 201509 Establish and Communicate System Op/2015-09_Implementation Plan_clean.pdf" xr:uid="{58442CDC-FE47-4D6C-9C9D-F67723DA0FEE}"/>
    <hyperlink ref="I61" r:id="rId228" display="Docket No. RD22-2-000 approving FAC-003-5 Standard" xr:uid="{AF3099BD-2BF1-43EF-9BF5-498E841E2032}"/>
    <hyperlink ref="K61" r:id="rId229" display="https://www.nerc.com/pa/Stand/Project 201509 Establish and Communicate System Op/2015-09_Implementation Plan_clean.pdf" xr:uid="{EA848525-8EAF-498D-9159-7A6F0662E9F7}"/>
    <hyperlink ref="I62" r:id="rId230" display="Docket No. RD22-2-000 approving FAC-003-5 Standard" xr:uid="{D44F14CB-2442-4122-94C3-2BA7521209C2}"/>
    <hyperlink ref="K62" r:id="rId231" display="https://www.nerc.com/pa/Stand/Project 201509 Establish and Communicate System Op/2015-09_Implementation Plan_clean.pdf" xr:uid="{DE4ACA31-9C03-4B4F-9CD5-BB0092A8AA08}"/>
    <hyperlink ref="I63" r:id="rId232" display="Docket No. RD22-2-000 approving FAC-003-5 Standard" xr:uid="{99FC2263-A13D-4A64-9C8C-AB8884D5CA89}"/>
    <hyperlink ref="K63" r:id="rId233" display="https://www.nerc.com/pa/Stand/Project 201509 Establish and Communicate System Op/2015-09_Implementation Plan_clean.pdf" xr:uid="{8098AC1B-1784-42D2-A9BE-5CB38AD0471C}"/>
    <hyperlink ref="I64" r:id="rId234" display="Docket No. RD22-2-000 approving FAC-003-5 Standard" xr:uid="{5F7B6A90-CFCA-4306-BC85-883B077F4D65}"/>
    <hyperlink ref="K64" r:id="rId235" display="https://www.nerc.com/pa/Stand/Project 201509 Establish and Communicate System Op/2015-09_Implementation Plan_clean.pdf" xr:uid="{6202A96E-657E-4209-B0B2-E5F691208150}"/>
    <hyperlink ref="I65" r:id="rId236" display="Docket No. RD22-2-000 approving FAC-003-5 Standard" xr:uid="{3DC5ADED-B8D0-4ED9-8CB2-6B3F1489B95F}"/>
    <hyperlink ref="K65" r:id="rId237" display="https://www.nerc.com/pa/Stand/Project 201509 Establish and Communicate System Op/2015-09_Implementation Plan_clean.pdf" xr:uid="{CE0BE567-53B5-4AC7-B236-4659E79A7348}"/>
    <hyperlink ref="I66" r:id="rId238" display="Docket No. RD22-2-000 approving FAC-003-5 Standard" xr:uid="{F48204E7-0D86-49DC-906D-C5F2130855EB}"/>
    <hyperlink ref="K66" r:id="rId239" display="https://www.nerc.com/pa/Stand/Project 201509 Establish and Communicate System Op/2015-09_Implementation Plan_clean.pdf" xr:uid="{B2DDA079-B544-4544-9B75-6763AD62F22E}"/>
    <hyperlink ref="I67" r:id="rId240" display="Docket No. RD22-2-000 approving FAC-003-5 Standard" xr:uid="{98A622E0-2B82-45F3-A348-67783794B8BF}"/>
    <hyperlink ref="K67" r:id="rId241" display="https://www.nerc.com/pa/Stand/Project 201509 Establish and Communicate System Op/2015-09_Implementation Plan_clean.pdf" xr:uid="{0056FBF8-4BFB-4A24-AE3A-BD1F6850C36F}"/>
    <hyperlink ref="I68" r:id="rId242" display="Docket No. RD22-2-000 approving FAC-003-5 Standard" xr:uid="{35611BE5-3E5F-4F44-AF68-1D3F69B7B7F3}"/>
    <hyperlink ref="K68" r:id="rId243" display="https://www.nerc.com/pa/Stand/Project 201509 Establish and Communicate System Op/2015-09_Implementation Plan_clean.pdf" xr:uid="{9A464898-64B9-450B-85AB-0448F53C70F4}"/>
    <hyperlink ref="I69" r:id="rId244" display="Docket No. RD22-2-000 approving FAC-003-5 Standard" xr:uid="{E59A07EC-9AE7-4E83-B921-278AC11AAD90}"/>
    <hyperlink ref="I70" r:id="rId245" display="Docket No. RD22-2-000 approving FAC-003-5 Standard" xr:uid="{95D48A96-6F08-41F9-8B77-8B4078090BA1}"/>
    <hyperlink ref="I71" r:id="rId246" display="Docket No. RD22-2-000 approving FAC-003-5 Standard" xr:uid="{92B90B02-C389-4788-AE1F-E133D87D94FE}"/>
    <hyperlink ref="I72" r:id="rId247" display="Docket No. RD22-2-000 approving FAC-003-5 Standard" xr:uid="{CE38E01E-4502-44E9-8609-2E4AF1B97372}"/>
    <hyperlink ref="I73" r:id="rId248" display="Docket No. RD22-2-000 approving FAC-003-5 Standard" xr:uid="{DD6A80B3-CA88-4D01-B206-5D44041D0A2F}"/>
    <hyperlink ref="I74" r:id="rId249" display="Docket No. RD22-2-000 approving FAC-003-5 Standard" xr:uid="{F65C0BE4-39C9-4002-8DD4-CFC3D6585F93}"/>
    <hyperlink ref="K69" r:id="rId250" display="https://www.nerc.com/pa/Stand/Project 201509 Establish and Communicate System Op/2015-09_Implementation Plan_clean.pdf" xr:uid="{7CAD5156-2E50-4E85-964A-5326277D8010}"/>
    <hyperlink ref="K70" r:id="rId251" display="https://www.nerc.com/pa/Stand/Project 201509 Establish and Communicate System Op/2015-09_Implementation Plan_clean.pdf" xr:uid="{EDE50E0A-4936-4BE3-AEC8-68C3E1CB1FEE}"/>
    <hyperlink ref="K71" r:id="rId252" display="https://www.nerc.com/pa/Stand/Project 201509 Establish and Communicate System Op/2015-09_Implementation Plan_clean.pdf" xr:uid="{B9C2A93D-5640-4C81-9624-52414C1CA1E7}"/>
    <hyperlink ref="K72" r:id="rId253" display="https://www.nerc.com/pa/Stand/Project 201509 Establish and Communicate System Op/2015-09_Implementation Plan_clean.pdf" xr:uid="{4AE979BA-5F06-4EC5-B571-104FDBB1E606}"/>
    <hyperlink ref="K73" r:id="rId254" display="https://www.nerc.com/pa/Stand/Project 201509 Establish and Communicate System Op/2015-09_Implementation Plan_clean.pdf" xr:uid="{A222DE18-81AE-4193-8D5F-F27B85183EEB}"/>
    <hyperlink ref="K74" r:id="rId255" display="https://www.nerc.com/pa/Stand/Project 201509 Establish and Communicate System Op/2015-09_Implementation Plan_clean.pdf" xr:uid="{0A8E422F-D4F2-4D87-B5EB-F8CDD894D265}"/>
    <hyperlink ref="E69" r:id="rId256" xr:uid="{A855A88B-3582-43B6-834B-614F33DB24C1}"/>
    <hyperlink ref="F69" r:id="rId257" xr:uid="{9410940F-76D6-47BE-9280-04FD3DC4B90F}"/>
    <hyperlink ref="E70" r:id="rId258" xr:uid="{B19E7D01-B0FC-4B0F-B7BE-CA1A403D42C5}"/>
    <hyperlink ref="F70" r:id="rId259" xr:uid="{FD030CDA-28E3-4B54-9E22-A09D5C641E65}"/>
    <hyperlink ref="E71" r:id="rId260" xr:uid="{A839BB3A-50FD-4E67-9495-F0925A94DBC3}"/>
    <hyperlink ref="F71" r:id="rId261" xr:uid="{9BD18E87-2D91-4F46-9F6C-651AD2AF8D06}"/>
    <hyperlink ref="E72" r:id="rId262" xr:uid="{C15D411A-6714-468E-9DA0-3B5618246EA7}"/>
    <hyperlink ref="F72" r:id="rId263" xr:uid="{AAA87CFB-7755-4244-BCE8-325187513B2F}"/>
    <hyperlink ref="E73" r:id="rId264" xr:uid="{AB13682B-1C36-4F89-A6B9-FF3080F16E49}"/>
    <hyperlink ref="F73" r:id="rId265" xr:uid="{6513E47A-2E45-485E-B080-A66B3E18CEF7}"/>
    <hyperlink ref="E74" r:id="rId266" xr:uid="{BAF6455D-46F8-42AC-813D-43DC8B21B7EF}"/>
    <hyperlink ref="F74" r:id="rId267" display="../BC Approved Standards Library/PRC-023-5 NERC Redline.pdf" xr:uid="{6559361B-19F1-4B94-B298-5551E77811D6}"/>
    <hyperlink ref="E75" r:id="rId268" display="PRC-023-5 Assessment Report 10 BCUC Order R-39-17 - 2017-07-26" xr:uid="{DEDF95B5-0F13-4127-A675-9C1F79FE5551}"/>
    <hyperlink ref="E76" r:id="rId269" display="PRC-023-5 Assessment Report 10 BCUC Order R-39-17 - 2017-07-26" xr:uid="{AE2BFC12-6F6A-41E0-9957-E135031AA801}"/>
    <hyperlink ref="E77" r:id="rId270" display="PRC-023-5 Assessment Report 10 BCUC Order R-39-17 - 2017-07-26" xr:uid="{4BE3501C-AC27-4AEB-86FB-11E4230D03EB}"/>
    <hyperlink ref="E78" r:id="rId271" display="PRC-023-5 Assessment Report 10 BCUC Order R-39-17 - 2017-07-26" xr:uid="{31F4E2C5-E4CD-441B-909D-F261D609A467}"/>
    <hyperlink ref="F75" r:id="rId272" display="../BC Approved Standards Library/PRC-026-2 NERC Redline.pdf" xr:uid="{C8E36B02-DD13-45DC-811B-537E98CD72D9}"/>
    <hyperlink ref="F76" r:id="rId273" display="../BC Approved Standards Library/PRC-026-2 NERC Redline.pdf" xr:uid="{D467826C-8429-4526-A68C-52DD4D4B5C68}"/>
    <hyperlink ref="F77" r:id="rId274" display="../BC Approved Standards Library/PRC-026-2 NERC Redline.pdf" xr:uid="{A954816D-6F48-4C2C-816F-CF470CD7A54F}"/>
    <hyperlink ref="F78" r:id="rId275" display="../BC Approved Standards Library/PRC-026-2 NERC Redline.pdf" xr:uid="{76BAF433-5E76-4091-9A1D-BB04838A7F10}"/>
    <hyperlink ref="I75" r:id="rId276" display="Docket No. RD22-2-000 approving FAC-003-5 Standard" xr:uid="{7E2F2B21-5241-457B-BD3B-D263F506D889}"/>
    <hyperlink ref="I76" r:id="rId277" display="Docket No. RD22-2-000 approving FAC-003-5 Standard" xr:uid="{48863449-A763-4364-ADF3-B575F73A30CF}"/>
    <hyperlink ref="I77" r:id="rId278" display="Docket No. RD22-2-000 approving FAC-003-5 Standard" xr:uid="{2D976103-C358-4A3F-9FD9-B3036EEE8452}"/>
    <hyperlink ref="I78" r:id="rId279" display="Docket No. RD22-2-000 approving FAC-003-5 Standard" xr:uid="{13CC7436-58C9-4418-89BB-E4DE4293CF14}"/>
    <hyperlink ref="K75" r:id="rId280" display="https://www.nerc.com/pa/Stand/Project 201509 Establish and Communicate System Op/2015-09_Implementation Plan_clean.pdf" xr:uid="{F5A0161A-3134-481D-9883-DBC736E4F478}"/>
    <hyperlink ref="K76" r:id="rId281" display="https://www.nerc.com/pa/Stand/Project 201509 Establish and Communicate System Op/2015-09_Implementation Plan_clean.pdf" xr:uid="{1FB3D693-1BDD-4054-B607-312160656C3D}"/>
    <hyperlink ref="K77" r:id="rId282" display="https://www.nerc.com/pa/Stand/Project 201509 Establish and Communicate System Op/2015-09_Implementation Plan_clean.pdf" xr:uid="{179BE4F3-C9A6-4FFA-83C6-A79ED08E8D05}"/>
    <hyperlink ref="K78" r:id="rId283" display="https://www.nerc.com/pa/Stand/Project 201509 Establish and Communicate System Op/2015-09_Implementation Plan_clean.pdf" xr:uid="{C35668D2-840A-49C8-AC74-0BAC5CF06573}"/>
    <hyperlink ref="K79" r:id="rId284" display="https://www.nerc.com/pa/Stand/Project 201509 Establish and Communicate System Op/2015-09_Implementation Plan_clean.pdf" xr:uid="{B25FF552-8E00-4DB4-8C7E-6635484F2518}"/>
    <hyperlink ref="K80" r:id="rId285" display="https://www.nerc.com/pa/Stand/Project 201509 Establish and Communicate System Op/2015-09_Implementation Plan_clean.pdf" xr:uid="{497081A6-9634-4F96-BD5D-ABE36600A230}"/>
    <hyperlink ref="K81" r:id="rId286" display="https://www.nerc.com/pa/Stand/Project 201509 Establish and Communicate System Op/2015-09_Implementation Plan_clean.pdf" xr:uid="{8A685B11-2A1B-48E9-8618-787AE015A87C}"/>
    <hyperlink ref="K82" r:id="rId287" display="https://www.nerc.com/pa/Stand/Project 201509 Establish and Communicate System Op/2015-09_Implementation Plan_clean.pdf" xr:uid="{B52F7FC4-45FF-44BB-8969-D4036B81BDCA}"/>
    <hyperlink ref="K83" r:id="rId288" display="https://www.nerc.com/pa/Stand/Project 201509 Establish and Communicate System Op/2015-09_Implementation Plan_clean.pdf" xr:uid="{5C6255CE-703B-4B9B-89CF-733CE9DA94E5}"/>
    <hyperlink ref="K84" r:id="rId289" display="https://www.nerc.com/pa/Stand/Project 201509 Establish and Communicate System Op/2015-09_Implementation Plan_clean.pdf" xr:uid="{BD51FC12-134E-4714-BED7-38358DDBB02B}"/>
    <hyperlink ref="K85" r:id="rId290" display="https://www.nerc.com/pa/Stand/Project 201509 Establish and Communicate System Op/2015-09_Implementation Plan_clean.pdf" xr:uid="{C9E3720C-EA43-4E86-9844-8ACE8C7FA00A}"/>
    <hyperlink ref="K86" r:id="rId291" display="https://www.nerc.com/pa/Stand/Project 201509 Establish and Communicate System Op/2015-09_Implementation Plan_clean.pdf" xr:uid="{40CB06FF-DD80-4C82-8415-C738EE2BB9D7}"/>
    <hyperlink ref="K87" r:id="rId292" display="https://www.nerc.com/pa/Stand/Project 201509 Establish and Communicate System Op/2015-09_Implementation Plan_clean.pdf" xr:uid="{7EB14DDA-6EC9-4516-B66D-032F0F4DD734}"/>
    <hyperlink ref="K88" r:id="rId293" display="https://www.nerc.com/pa/Stand/Project 201509 Establish and Communicate System Op/2015-09_Implementation Plan_clean.pdf" xr:uid="{A07FDD7D-1C23-425B-98FB-3E80225E0C40}"/>
    <hyperlink ref="K89" r:id="rId294" display="https://www.nerc.com/pa/Stand/Project 201509 Establish and Communicate System Op/2015-09_Implementation Plan_clean.pdf" xr:uid="{E3015EB8-1289-4E1D-9B32-4BDFA8439B5A}"/>
    <hyperlink ref="K90" r:id="rId295" display="https://www.nerc.com/pa/Stand/Project 201509 Establish and Communicate System Op/2015-09_Implementation Plan_clean.pdf" xr:uid="{8B792F68-23A0-439A-AE62-7E130185E546}"/>
    <hyperlink ref="K91" r:id="rId296" display="https://www.nerc.com/pa/Stand/Project 201509 Establish and Communicate System Op/2015-09_Implementation Plan_clean.pdf" xr:uid="{1C94F950-6BF1-43A2-BB92-898CE911E164}"/>
    <hyperlink ref="K92" r:id="rId297" display="https://www.nerc.com/pa/Stand/Project 201509 Establish and Communicate System Op/2015-09_Implementation Plan_clean.pdf" xr:uid="{C578F618-8FB3-4612-B84C-A9D17D89EBAD}"/>
    <hyperlink ref="K93" r:id="rId298" display="https://www.nerc.com/pa/Stand/Project 201509 Establish and Communicate System Op/2015-09_Implementation Plan_clean.pdf" xr:uid="{2A411167-82CC-4450-BB09-B98D4DB1593B}"/>
    <hyperlink ref="K94" r:id="rId299" display="https://www.nerc.com/pa/Stand/Project 201509 Establish and Communicate System Op/2015-09_Implementation Plan_clean.pdf" xr:uid="{D41BE138-105F-40D9-B1F6-C79A2AD9A3D4}"/>
    <hyperlink ref="K95" r:id="rId300" display="https://www.nerc.com/pa/Stand/Project 201509 Establish and Communicate System Op/2015-09_Implementation Plan_clean.pdf" xr:uid="{2C3AAE38-B721-4263-A273-C26717D0C80D}"/>
    <hyperlink ref="K96" r:id="rId301" display="https://www.nerc.com/pa/Stand/Project 201509 Establish and Communicate System Op/2015-09_Implementation Plan_clean.pdf" xr:uid="{6FC53B98-7B93-401A-AD98-DC302F4ADDE2}"/>
    <hyperlink ref="K97" r:id="rId302" display="https://www.nerc.com/pa/Stand/Project 201509 Establish and Communicate System Op/2015-09_Implementation Plan_clean.pdf" xr:uid="{AEFF2FDE-7616-40E0-BC45-062CDB9E6569}"/>
    <hyperlink ref="K98" r:id="rId303" display="https://www.nerc.com/pa/Stand/Project 201509 Establish and Communicate System Op/2015-09_Implementation Plan_clean.pdf" xr:uid="{F7EB25FF-73D7-4C27-99D7-E96AF155D41D}"/>
    <hyperlink ref="K99" r:id="rId304" display="https://www.nerc.com/pa/Stand/Project 201509 Establish and Communicate System Op/2015-09_Implementation Plan_clean.pdf" xr:uid="{E609E242-52B8-44D2-9773-140A1FCDEFA9}"/>
    <hyperlink ref="K100" r:id="rId305" display="https://www.nerc.com/pa/Stand/Project 201509 Establish and Communicate System Op/2015-09_Implementation Plan_clean.pdf" xr:uid="{D1C8EAE3-A153-484F-BD62-B71050D9BA79}"/>
    <hyperlink ref="K101" r:id="rId306" display="https://www.nerc.com/pa/Stand/Project 201509 Establish and Communicate System Op/2015-09_Implementation Plan_clean.pdf" xr:uid="{F2AF7143-39E5-4771-8CE3-EE28AA3169A5}"/>
    <hyperlink ref="K102" r:id="rId307" display="https://www.nerc.com/pa/Stand/Project 201509 Establish and Communicate System Op/2015-09_Implementation Plan_clean.pdf" xr:uid="{9BB20BD9-7762-4330-ADFC-8E943309162D}"/>
    <hyperlink ref="K103" r:id="rId308" display="https://www.nerc.com/pa/Stand/Project 201509 Establish and Communicate System Op/2015-09_Implementation Plan_clean.pdf" xr:uid="{00D2AE98-53C5-44AE-B75B-3813E9846CE7}"/>
    <hyperlink ref="E79" r:id="rId309" display="PRC-023-5 Assessment Report 10 BCUC Order R-39-17 - 2017-07-26" xr:uid="{B81D5644-CA33-402C-A1E1-E84F5E184E4D}"/>
    <hyperlink ref="G79" r:id="rId310" xr:uid="{7D4D81B2-2E35-4DD9-AAFC-B2612C7AB58B}"/>
    <hyperlink ref="I79" r:id="rId311" display="Docket No. RD22-2-000 approving FAC-003-5 Standard" xr:uid="{01BD8958-C661-4960-9407-74EBA1648C87}"/>
    <hyperlink ref="E80" r:id="rId312" display="PRC-023-5 Assessment Report 10 BCUC Order R-39-17 - 2017-07-26" xr:uid="{BA683C25-3A1E-422A-A9F4-A796D422F3FA}"/>
    <hyperlink ref="G80" r:id="rId313" xr:uid="{E8A0549A-DF5D-404A-A1BA-1853058D1393}"/>
    <hyperlink ref="I80" r:id="rId314" display="Docket No. RD22-2-000 approving FAC-003-5 Standard" xr:uid="{1D00706C-6C67-4760-886F-63D1EF9B93C8}"/>
    <hyperlink ref="E81" r:id="rId315" display="PRC-023-5 Assessment Report 10 BCUC Order R-39-17 - 2017-07-26" xr:uid="{63608F68-A92A-46D1-BAE9-6577E2F296DF}"/>
    <hyperlink ref="G81" r:id="rId316" xr:uid="{61B5A612-D6A6-471A-8689-BCED53EF7CBE}"/>
    <hyperlink ref="I81" r:id="rId317" display="Docket No. RD22-2-000 approving FAC-003-5 Standard" xr:uid="{37E3F300-78C8-40C8-A1D7-F2CB6E2B0135}"/>
    <hyperlink ref="E82" r:id="rId318" display="PRC-023-5 Assessment Report 10 BCUC Order R-39-17 - 2017-07-26" xr:uid="{C0BECABB-8EB8-4AA4-8A4E-A84845E1EDD1}"/>
    <hyperlink ref="G82" r:id="rId319" xr:uid="{C0A9A07E-3D88-47C9-AC7A-C804C828736E}"/>
    <hyperlink ref="I82" r:id="rId320" display="Docket No. RD22-2-000 approving FAC-003-5 Standard" xr:uid="{566A086F-599C-4314-8662-78F78C9E300A}"/>
    <hyperlink ref="E83" r:id="rId321" display="PRC-023-5 Assessment Report 10 BCUC Order R-39-17 - 2017-07-26" xr:uid="{E14CB749-CB22-4D9D-864B-995123759770}"/>
    <hyperlink ref="G83" r:id="rId322" xr:uid="{EFE6FDEE-F296-42C1-A61C-066A0EF02FBD}"/>
    <hyperlink ref="I83" r:id="rId323" display="Docket No. RD22-2-000 approving FAC-003-5 Standard" xr:uid="{DC535C61-4182-4C27-8C65-3423226EDE0E}"/>
    <hyperlink ref="E84" r:id="rId324" display="PRC-023-5 Assessment Report 10 BCUC Order R-39-17 - 2017-07-26" xr:uid="{49EEE7F7-B1C8-4D8A-9E1F-33866E9B1DD3}"/>
    <hyperlink ref="G84" r:id="rId325" xr:uid="{AF289174-B865-44BC-8E23-B0CC3E79D8B9}"/>
    <hyperlink ref="I84" r:id="rId326" display="Docket No. RD22-2-000 approving FAC-003-5 Standard" xr:uid="{F066263C-CBFC-4934-888B-87180AE82F42}"/>
    <hyperlink ref="E85" r:id="rId327" display="PRC-023-5 Assessment Report 10 BCUC Order R-39-17 - 2017-07-26" xr:uid="{A3AD419F-639B-4C1C-85CF-1B43B162AB52}"/>
    <hyperlink ref="G85" r:id="rId328" xr:uid="{AD8F2BB8-2295-4FF2-847D-7D6AFDE0C235}"/>
    <hyperlink ref="I85" r:id="rId329" display="Docket No. RD22-2-000 approving FAC-003-5 Standard" xr:uid="{6EDB0427-9D86-4071-A1D7-9B3C7548443F}"/>
    <hyperlink ref="E86" r:id="rId330" display="PRC-023-5 Assessment Report 10 BCUC Order R-39-17 - 2017-07-26" xr:uid="{D322D75B-46D5-4C9A-BE51-0322A82CD59B}"/>
    <hyperlink ref="G86" r:id="rId331" xr:uid="{17190D3A-CB57-4C49-B3BC-A2281C4587F7}"/>
    <hyperlink ref="I86" r:id="rId332" display="Docket No. RD22-2-000 approving FAC-003-5 Standard" xr:uid="{BBD509B5-004A-4E10-B00B-FDB22B906787}"/>
    <hyperlink ref="E87" r:id="rId333" display="PRC-023-5 Assessment Report 10 BCUC Order R-39-17 - 2017-07-26" xr:uid="{A91E77E3-DD34-4CE4-BAF3-AE5B808F13F5}"/>
    <hyperlink ref="G87" r:id="rId334" xr:uid="{2833A893-6FE9-4A69-B159-ADC61EB6AF02}"/>
    <hyperlink ref="I87" r:id="rId335" display="Docket No. RD22-2-000 approving FAC-003-5 Standard" xr:uid="{3894FE34-F2F6-4074-ADFB-B27BD6705E7F}"/>
    <hyperlink ref="E88" r:id="rId336" display="PRC-023-5 Assessment Report 10 BCUC Order R-39-17 - 2017-07-26" xr:uid="{E3E316A5-BCF1-4BCA-85CF-3D1922F4C9FD}"/>
    <hyperlink ref="G88" r:id="rId337" xr:uid="{4C295CCC-4126-4CDE-8AB7-158A5CD0BAC7}"/>
    <hyperlink ref="I88" r:id="rId338" display="Docket No. RD22-2-000 approving FAC-003-5 Standard" xr:uid="{B4F7E1EF-307D-4091-8206-6EACAC59EA3B}"/>
    <hyperlink ref="E89" r:id="rId339" display="PRC-023-5 Assessment Report 10 BCUC Order R-39-17 - 2017-07-26" xr:uid="{2F8557D9-ABB7-4D0E-8623-861175E8608F}"/>
    <hyperlink ref="G89" r:id="rId340" xr:uid="{71E8CF12-5B23-4E60-8B9E-ACF06FDE328E}"/>
    <hyperlink ref="I89" r:id="rId341" display="Docket No. RD22-2-000 approving FAC-003-5 Standard" xr:uid="{32837105-6CCD-4B5C-94A2-BEF9FB83B436}"/>
    <hyperlink ref="E90" r:id="rId342" display="PRC-023-5 Assessment Report 10 BCUC Order R-39-17 - 2017-07-26" xr:uid="{C0561856-D146-4F05-BD2C-063B37D42EFE}"/>
    <hyperlink ref="G90" r:id="rId343" xr:uid="{16EBDB88-F86C-465A-AF65-24CA6F0EF70C}"/>
    <hyperlink ref="I90" r:id="rId344" display="Docket No. RD22-2-000 approving FAC-003-5 Standard" xr:uid="{E29CC9B0-0534-41E3-B6B8-4CDBAFC46C8A}"/>
    <hyperlink ref="E91" r:id="rId345" display="PRC-023-5 Assessment Report 10 BCUC Order R-39-17 - 2017-07-26" xr:uid="{BB2388F1-89E7-49FC-B775-C4FA1B17BFBE}"/>
    <hyperlink ref="G91" r:id="rId346" xr:uid="{2E3CF32E-3CD6-45DE-BC99-CB5607E16657}"/>
    <hyperlink ref="I91" r:id="rId347" display="Docket No. RD22-2-000 approving FAC-003-5 Standard" xr:uid="{F703B40D-C1E1-4E97-831A-F2151845B74C}"/>
    <hyperlink ref="E92" r:id="rId348" display="PRC-023-5 Assessment Report 10 BCUC Order R-39-17 - 2017-07-26" xr:uid="{76072C99-FB51-4780-AA70-1CDC167CB20C}"/>
    <hyperlink ref="G92" r:id="rId349" xr:uid="{C75AF062-858B-48BA-8724-669E839A5E4D}"/>
    <hyperlink ref="I92" r:id="rId350" display="Docket No. RD22-2-000 approving FAC-003-5 Standard" xr:uid="{AF8631ED-9676-40A2-81A2-7FD6A1AB1367}"/>
    <hyperlink ref="E93" r:id="rId351" display="PRC-023-5 Assessment Report 10 BCUC Order R-39-17 - 2017-07-26" xr:uid="{A9EC017C-C72D-42B2-BC97-DB32002B83AA}"/>
    <hyperlink ref="G93" r:id="rId352" xr:uid="{D26F44AB-BE74-4160-B227-B4F42DCAE213}"/>
    <hyperlink ref="I93" r:id="rId353" display="Docket No. RD22-2-000 approving FAC-003-5 Standard" xr:uid="{05EEECC0-EDE0-446D-BB7E-84A3A5008113}"/>
    <hyperlink ref="E94" r:id="rId354" display="PRC-023-5 Assessment Report 10 BCUC Order R-39-17 - 2017-07-26" xr:uid="{F686A93F-2169-4C65-9FD6-D0552598DB6A}"/>
    <hyperlink ref="G94" r:id="rId355" xr:uid="{BAF05F57-B5A6-434B-91CC-8DA5B6159390}"/>
    <hyperlink ref="I94" r:id="rId356" display="Docket No. RD22-2-000 approving FAC-003-5 Standard" xr:uid="{485D29AA-13E6-44D0-99AA-55B64A605F4F}"/>
    <hyperlink ref="E95" r:id="rId357" display="PRC-023-5 Assessment Report 10 BCUC Order R-39-17 - 2017-07-26" xr:uid="{6846C68B-2E59-41D5-A586-0EE4D0695A82}"/>
    <hyperlink ref="G95" r:id="rId358" xr:uid="{B13FF79D-F40C-4501-AD01-03ABD1A8B68F}"/>
    <hyperlink ref="I95" r:id="rId359" display="Docket No. RD22-2-000 approving FAC-003-5 Standard" xr:uid="{8108B160-6219-4159-95D3-0A7B767702BC}"/>
    <hyperlink ref="E96" r:id="rId360" display="PRC-023-5 Assessment Report 10 BCUC Order R-39-17 - 2017-07-26" xr:uid="{28900C11-8706-4CE6-976F-5881DCE526B7}"/>
    <hyperlink ref="G96" r:id="rId361" xr:uid="{F6B74FE0-5F82-40A5-A3B2-2CC8A7B068C1}"/>
    <hyperlink ref="I96" r:id="rId362" display="Docket No. RD22-2-000 approving FAC-003-5 Standard" xr:uid="{BD40E974-6670-4CFE-9F4D-812AD18385D6}"/>
    <hyperlink ref="E97" r:id="rId363" display="PRC-023-5 Assessment Report 10 BCUC Order R-39-17 - 2017-07-26" xr:uid="{0A4B4103-31A7-4C1F-B82D-ED8E7E7259B4}"/>
    <hyperlink ref="G97" r:id="rId364" xr:uid="{C79784DC-B7DF-4A02-8917-C85DCC527D69}"/>
    <hyperlink ref="I97" r:id="rId365" display="Docket No. RD22-2-000 approving FAC-003-5 Standard" xr:uid="{789973DC-9C88-4493-AD78-7221D9ECE8BB}"/>
    <hyperlink ref="E98" r:id="rId366" display="PRC-023-5 Assessment Report 10 BCUC Order R-39-17 - 2017-07-26" xr:uid="{17FB748D-1D50-4301-82DE-80AE65AF6337}"/>
    <hyperlink ref="G98" r:id="rId367" xr:uid="{E8921AAA-20CC-4AC2-9003-43E49BC967FD}"/>
    <hyperlink ref="I98" r:id="rId368" display="Docket No. RD22-2-000 approving FAC-003-5 Standard" xr:uid="{3AD94353-5621-4B9E-ACFB-B064C3A17E92}"/>
    <hyperlink ref="E99" r:id="rId369" display="PRC-023-5 Assessment Report 10 BCUC Order R-39-17 - 2017-07-26" xr:uid="{45C93968-66EA-450F-9116-A6C378E0B7D0}"/>
    <hyperlink ref="G99" r:id="rId370" xr:uid="{063637A3-475B-4556-AC30-B0D60D0F734E}"/>
    <hyperlink ref="I99" r:id="rId371" display="Docket No. RD22-2-000 approving FAC-003-5 Standard" xr:uid="{97E42B2A-7F7D-4BFA-BEE0-4692C7841A0E}"/>
    <hyperlink ref="E100" r:id="rId372" display="PRC-023-5 Assessment Report 10 BCUC Order R-39-17 - 2017-07-26" xr:uid="{6EF74B73-FC91-416A-B56A-6087E5436301}"/>
    <hyperlink ref="G100" r:id="rId373" xr:uid="{77C9DEDD-CCF6-4A16-9780-03AD000A1BE8}"/>
    <hyperlink ref="I100" r:id="rId374" display="Docket No. RD22-2-000 approving FAC-003-5 Standard" xr:uid="{0C7F91DF-5CED-4FE3-B3C9-4E84E41F9468}"/>
    <hyperlink ref="E101" r:id="rId375" display="PRC-023-5 Assessment Report 10 BCUC Order R-39-17 - 2017-07-26" xr:uid="{30E61EB9-8339-4151-88E4-B403BCEA7825}"/>
    <hyperlink ref="G101" r:id="rId376" xr:uid="{B564D693-3CF0-4400-9E72-D218D06AD3AD}"/>
    <hyperlink ref="I101" r:id="rId377" display="Docket No. RD22-2-000 approving FAC-003-5 Standard" xr:uid="{EBBF5D79-FEF2-4834-9235-F9E8AB0EA3B6}"/>
    <hyperlink ref="E102" r:id="rId378" display="PRC-023-5 Assessment Report 10 BCUC Order R-39-17 - 2017-07-26" xr:uid="{6BA3B7A6-4C25-4529-B4AA-47CAE6454788}"/>
    <hyperlink ref="G102" r:id="rId379" xr:uid="{5245F2CC-593A-41C0-8DF1-0C3EA06EA474}"/>
    <hyperlink ref="I102" r:id="rId380" display="Docket No. RD22-2-000 approving FAC-003-5 Standard" xr:uid="{9875B099-9435-4202-97FE-97A8C7617A79}"/>
    <hyperlink ref="E103" r:id="rId381" display="PRC-023-5 Assessment Report 10 BCUC Order R-39-17 - 2017-07-26" xr:uid="{F678B80F-2D83-4E5F-8073-0F4DBAFD96D1}"/>
    <hyperlink ref="G103" r:id="rId382" xr:uid="{B6260CB5-7BAD-4914-9B5D-95DEABD0C758}"/>
    <hyperlink ref="I103" r:id="rId383" display="Docket No. RD22-2-000 approving FAC-003-5 Standard" xr:uid="{87388EA2-E60D-4A8B-82D7-062455BFA8D9}"/>
    <hyperlink ref="F79" r:id="rId384" display="Redline to difference from TOP-001-5" xr:uid="{C52DCE00-51D9-48E2-8AE3-6AAC565F795D}"/>
    <hyperlink ref="F81" r:id="rId385" display="../BC Approved Standards Library/TOP-001-6 NERC Redline.pdf" xr:uid="{1FAF2F38-6AF0-4661-97E3-FE73308C647F}"/>
    <hyperlink ref="F82" r:id="rId386" display="../BC Approved Standards Library/TOP-001-6 NERC Redline.pdf" xr:uid="{BB6C8C45-0612-4844-8702-DE13F0FD7C25}"/>
    <hyperlink ref="F84" r:id="rId387" display="../BC Approved Standards Library/TOP-001-6 NERC Redline.pdf" xr:uid="{8BDD890C-4B75-4471-A193-FF813976D90F}"/>
    <hyperlink ref="F85" r:id="rId388" display="../BC Approved Standards Library/TOP-001-6 NERC Redline.pdf" xr:uid="{075A9A7C-CF6D-49B9-B689-9990410E7EE7}"/>
    <hyperlink ref="F87" r:id="rId389" display="../BC Approved Standards Library/TOP-001-6 NERC Redline.pdf" xr:uid="{D7B3EE5F-CC9B-4E17-A4F8-BE4A5602F0BF}"/>
    <hyperlink ref="F88" r:id="rId390" display="Redline to difference from TOP-001-5" xr:uid="{7716ACF9-0CA4-4801-9052-60B52E399474}"/>
    <hyperlink ref="F90" r:id="rId391" display="Redline to difference from TOP-001-5" xr:uid="{4FA42269-3C93-4840-8AAC-3491A8CA45BD}"/>
    <hyperlink ref="F91" r:id="rId392" display="Redline to difference from TOP-001-5" xr:uid="{9E423929-4574-4E4E-A97B-B5D988E1E29D}"/>
    <hyperlink ref="F96" r:id="rId393" display="Redline to difference from TOP-001-5" xr:uid="{EEAA6686-707D-4B5F-AE1C-1D218E486CF8}"/>
    <hyperlink ref="F98" r:id="rId394" display="Redline to difference from TOP-001-5" xr:uid="{9AC64708-88F9-4311-A19E-373812213AFC}"/>
    <hyperlink ref="F99" r:id="rId395" display="Redline to difference from TOP-001-5" xr:uid="{379A0CA2-4286-4EFA-B3CC-D964595A1541}"/>
    <hyperlink ref="F100" r:id="rId396" display="Redline to difference from TOP-001-5" xr:uid="{E409E7A3-C647-495D-8661-8EE719D01DB5}"/>
    <hyperlink ref="F102" r:id="rId397" display="../BC Approved Standards Library/TOP-001-6 NERC Redline.pdf" xr:uid="{1B1DCBB5-E6C4-4BCA-BD77-5486BF40945A}"/>
    <hyperlink ref="F103" r:id="rId398" display="../BC Approved Standards Library/TOP-001-6 NERC Redline.pdf" xr:uid="{D1E273AE-48F2-416F-90B7-2D042ED12333}"/>
    <hyperlink ref="F101" r:id="rId399" xr:uid="{D1BEB5AD-0C74-4B37-8D39-324BBB6DA67F}"/>
    <hyperlink ref="F97" r:id="rId400" display="../BC Approved Standards Library/TOP-001-6 NERC Redline.pdf" xr:uid="{CE87B363-5DBC-47CD-8754-1FE4300187B1}"/>
    <hyperlink ref="F95" r:id="rId401" display="Redline to difference from TOP-001-5" xr:uid="{B1A721E9-7EF9-40F9-9F72-00095C2672E1}"/>
    <hyperlink ref="F93" r:id="rId402" display="../BC Approved Standards Library/TOP-001-6 NERC Redline.pdf" xr:uid="{BB93AF79-D9CE-4D9A-A89F-D6D28BB8AC01}"/>
    <hyperlink ref="F86" r:id="rId403" display="../BC Approved Standards Library/TOP-001-6 NERC Redline.pdf" xr:uid="{E5CDFF95-17EB-4AD8-81C4-0ADCE9EBEE90}"/>
    <hyperlink ref="F83" r:id="rId404" display="../BC Approved Standards Library/TOP-001-6 NERC Redline.pdf" xr:uid="{1077169C-BFC2-448A-BA85-F8891050F861}"/>
    <hyperlink ref="F80" r:id="rId405" display="../BC Approved Standards Library/TOP-001-6 NERC Redline.pdf" xr:uid="{A50B6BFD-38F3-4347-A6A6-25AE013B8487}"/>
    <hyperlink ref="I49" r:id="rId406" display="Petition for approval was withdrawn as part of Project 2018-03 SER Retirements." xr:uid="{79D72BB8-CE1B-4901-B3DF-080D72FD1DFA}"/>
    <hyperlink ref="G49" r:id="rId407" xr:uid="{FD77E3F4-C26D-4CC8-B289-E29DD2BD7651}"/>
    <hyperlink ref="E49" r:id="rId408" xr:uid="{5EF2967B-4373-40BC-86AA-E9A81E13B59A}"/>
    <hyperlink ref="C49" r:id="rId409" xr:uid="{B2F19D16-CDC1-4F74-ABF5-519B3B7045E7}"/>
    <hyperlink ref="B79" r:id="rId410" xr:uid="{DAE42F0D-ECF0-4B01-97D6-32044822290F}"/>
    <hyperlink ref="B80" r:id="rId411" xr:uid="{4909E411-7D25-483C-94F1-C1DBFA40D085}"/>
    <hyperlink ref="B81" r:id="rId412" xr:uid="{BC198AC9-B6A1-4F5A-BEDC-A0007694AFED}"/>
    <hyperlink ref="B84" r:id="rId413" xr:uid="{C9314148-E011-4221-B6C5-0220CFA93FAF}"/>
    <hyperlink ref="B85" r:id="rId414" xr:uid="{D31612D1-2950-4F21-9D57-DB32FA26D34C}"/>
    <hyperlink ref="B86" r:id="rId415" xr:uid="{64A38C4D-E4B9-4813-BB5F-84DEAC14B3EC}"/>
    <hyperlink ref="B90" r:id="rId416" xr:uid="{485FD1A3-F88E-4966-B1AC-82BC279CABE4}"/>
    <hyperlink ref="B91" r:id="rId417" xr:uid="{20475785-7852-4F50-AF01-2E002FCFD317}"/>
    <hyperlink ref="B92" r:id="rId418" xr:uid="{47A9314D-F915-463C-96ED-0FE50FDC7D9D}"/>
    <hyperlink ref="B97" r:id="rId419" xr:uid="{2B1D9437-BE44-4C9F-8FAD-FF9A40C198E9}"/>
    <hyperlink ref="B102" r:id="rId420" xr:uid="{45C29E02-9570-4569-93EC-48BEDF3010C3}"/>
    <hyperlink ref="B103" r:id="rId421" xr:uid="{01D562EA-7F42-4CAA-9787-1E3A8124AE8D}"/>
    <hyperlink ref="B93" r:id="rId422" xr:uid="{DFFCB1B4-3A07-4E17-8165-FED7266199FB}"/>
    <hyperlink ref="B87" r:id="rId423" xr:uid="{2784AAC2-2CE4-4A51-BAA1-24A4AB2B13E1}"/>
    <hyperlink ref="B88" r:id="rId424" xr:uid="{DD767DB2-9C4D-474B-BCBE-A972ABBA557D}"/>
    <hyperlink ref="B89" r:id="rId425" xr:uid="{19B5298F-143C-4CF2-8B88-3528D6595451}"/>
    <hyperlink ref="B22" r:id="rId426" xr:uid="{9D50B403-2261-4A64-AA95-4A0EE379FE98}"/>
    <hyperlink ref="F34" r:id="rId427" display="../BC Approved Standards Library/FAC-011-4 NERC Redline.pdf" xr:uid="{2F5BED7C-A67E-4B62-BC9A-21A79E070B21}"/>
    <hyperlink ref="F35" r:id="rId428" display="../BC Approved Standards Library/FAC-011-4 NERC Redline.pdf" xr:uid="{68ABB51A-05A9-439E-ABED-22C7252FC488}"/>
    <hyperlink ref="F36" r:id="rId429" display="../BC Approved Standards Library/FAC-011-4 NERC Redline.pdf" xr:uid="{AD8DA8D4-BF6A-45CC-9F7A-6EF400FDA67C}"/>
    <hyperlink ref="F37" r:id="rId430" display="../BC Approved Standards Library/FAC-011-4 NERC Redline.pdf" xr:uid="{E0AC1642-66A0-46D8-B36B-E313944314EB}"/>
    <hyperlink ref="F38" r:id="rId431" display="../BC Approved Standards Library/FAC-011-4 NERC Redline.pdf" xr:uid="{787CE907-92ED-4158-83E4-34FC9CB53A77}"/>
    <hyperlink ref="F92" r:id="rId432" display="../BC Approved Standards Library/TOP-001-6 NERC Redline.pdf" xr:uid="{82BB590A-C813-4089-811A-A0C54F40EB86}"/>
    <hyperlink ref="B7" r:id="rId433" xr:uid="{ECA5000C-538F-44F1-814B-4A9951FE550E}"/>
    <hyperlink ref="B8" r:id="rId434" xr:uid="{DC590270-0844-4A1A-BE3A-0521CC52360C}"/>
    <hyperlink ref="B9" r:id="rId435" xr:uid="{070DA236-95A5-4CB1-845E-28FADEAAB1F1}"/>
    <hyperlink ref="B10" r:id="rId436" xr:uid="{2F7556AD-9E05-4900-9801-DFAE4B4DFD3B}"/>
    <hyperlink ref="F7" r:id="rId437" display="../BC Approved Standards Library/FAC-001-3 NERC Redline.pdf" xr:uid="{681AA678-2C08-4055-AAF5-55CED3F6875C}"/>
    <hyperlink ref="F8" r:id="rId438" display="../BC Approved Standards Library/FAC-001-3 NERC Redline.pdf" xr:uid="{66ED83D4-50F8-411B-AD48-A2B721DB7449}"/>
    <hyperlink ref="F9" r:id="rId439" display="../BC Approved Standards Library/FAC-001-3 NERC Redline.pdf" xr:uid="{5672DD92-45D6-44C6-84A5-1C4B8CB48769}"/>
    <hyperlink ref="F10" r:id="rId440" display="../BC Approved Standards Library/FAC-001-3 NERC Redline.pdf" xr:uid="{28C84E90-08D8-4135-A15F-D22502B49D04}"/>
    <hyperlink ref="E7" r:id="rId441" xr:uid="{D5B12845-A7F0-413F-B2B5-DB6C1F1A840B}"/>
    <hyperlink ref="E8" r:id="rId442" xr:uid="{E9664817-8742-4D44-8E15-D02D3DECB83B}"/>
    <hyperlink ref="E9" r:id="rId443" xr:uid="{E6C8E1C4-2594-428B-A4FB-DFE60AD9C9FE}"/>
    <hyperlink ref="E10" r:id="rId444" xr:uid="{068C0BB3-D9A3-49CD-843E-6E72A8D44EDE}"/>
    <hyperlink ref="C7" r:id="rId445" xr:uid="{2B4B85F3-37FD-4A45-95B9-4389A1D38248}"/>
    <hyperlink ref="C8" r:id="rId446" xr:uid="{4F495E0E-75C2-4902-B4AD-D1E81F00D6A5}"/>
    <hyperlink ref="C9" r:id="rId447" xr:uid="{EAFDFDD4-A4F6-4E7E-9456-B4C5DA7DA576}"/>
    <hyperlink ref="C10" r:id="rId448" xr:uid="{48359198-51EF-4437-8CF6-439F5D2F9B81}"/>
    <hyperlink ref="I7" r:id="rId449" xr:uid="{75E36808-69AB-40E1-9E94-C96BD4E47E9B}"/>
    <hyperlink ref="I8" r:id="rId450" xr:uid="{AAA1E30C-BC11-4F70-9155-EBA61DF2268A}"/>
    <hyperlink ref="I9" r:id="rId451" xr:uid="{AFEC34B2-6B1F-412B-B5D4-40EED49894F4}"/>
    <hyperlink ref="I10" r:id="rId452" xr:uid="{4CEA863D-83EB-4198-8B6C-0E92A12D9883}"/>
    <hyperlink ref="E11" r:id="rId453" xr:uid="{40BAC35A-D605-46BE-A76F-D21004059C7E}"/>
    <hyperlink ref="B11" r:id="rId454" xr:uid="{71BD3136-63EA-47C4-93F1-561A530655D5}"/>
    <hyperlink ref="B12" r:id="rId455" xr:uid="{D017A2C1-9D2A-421B-A16A-5D6FB41D992B}"/>
    <hyperlink ref="B13:B14" r:id="rId456" display="FAC-001-4 R2" xr:uid="{3C21471C-EFB4-4660-A689-2F296579FAD3}"/>
    <hyperlink ref="E12" r:id="rId457" xr:uid="{04C81E4B-D1D8-4B36-A61D-DBECFB250F3C}"/>
    <hyperlink ref="E13" r:id="rId458" xr:uid="{CCBC9D3B-56C7-4211-A90B-255692A013A2}"/>
    <hyperlink ref="E14" r:id="rId459" display="FAC-002-3 Assessment Report 14 BCUC Order R-21-21" xr:uid="{E79E00C3-52F0-41FF-B394-860A72F40867}"/>
    <hyperlink ref="F11" r:id="rId460" display="../BC Approved Standards Library/FAC-001-4 NERC Redline.pdf" xr:uid="{A1348C14-6B43-49F7-8C8E-DA8FFA7B6EC1}"/>
    <hyperlink ref="F12:F14" r:id="rId461" display="../BC Approved Standards Library/FAC-001-4 NERC Redline.pdf" xr:uid="{8B4F3301-41AF-4CD7-B9FD-B166B997C8C6}"/>
    <hyperlink ref="B15" r:id="rId462" xr:uid="{F19A07D6-79D0-4683-A387-9A48821C98DD}"/>
    <hyperlink ref="F15" r:id="rId463" display="../BC Approved Standards Library/FAC-002-4 NERC Redline.pdf" xr:uid="{7BFEB45B-6A5C-44F1-8993-9861399CC929}"/>
    <hyperlink ref="B16:B18" r:id="rId464" display="FAC-002-4 R1" xr:uid="{A4648AA9-BE95-4688-8239-F268002ABAB8}"/>
    <hyperlink ref="B19" r:id="rId465" display="FAC-002-4 R1" xr:uid="{94B01A8E-76C2-43B1-B6B0-195441455795}"/>
    <hyperlink ref="B20" r:id="rId466" display="FAC-002-4 R1" xr:uid="{102A41AD-D6FE-4DB7-B1C1-75ED46B5D90C}"/>
    <hyperlink ref="F16:F20" r:id="rId467" display="../BC Approved Standards Library/FAC-002-4 NERC Redline.pdf" xr:uid="{FE41C592-6428-4A0B-9F12-5D2B7F4ACE1B}"/>
    <hyperlink ref="E15" r:id="rId468" xr:uid="{52E0D85A-C967-4240-B8C9-67C959BEE48C}"/>
    <hyperlink ref="E16" r:id="rId469" xr:uid="{7DEE1158-F84E-4AE5-BD44-B8BEE87CDF9A}"/>
    <hyperlink ref="E17" r:id="rId470" xr:uid="{ED29980B-C04F-4CAB-915C-245DBF9A0C10}"/>
    <hyperlink ref="E18" r:id="rId471" xr:uid="{DC78BA50-E981-4CEE-AA00-A2069763D78D}"/>
    <hyperlink ref="E19" r:id="rId472" xr:uid="{39B1F4FB-70EA-4FAF-9B8B-6BC3A6BFFA2E}"/>
    <hyperlink ref="E20" r:id="rId473" xr:uid="{820C0E57-E88C-4562-8A8F-CBF5C27D989C}"/>
    <hyperlink ref="I11" r:id="rId474" display="Docket No. RD22-5-000 approving FAC-002-3 Standard" xr:uid="{DAB6A5D5-6EBB-4571-A6B4-1C48DA9B8B36}"/>
    <hyperlink ref="I15" r:id="rId475" display="Docket No. RD22-5-000 approving FAC-002-3 Standard" xr:uid="{61C6ADDF-B40D-4151-8166-BA534CAEC7EF}"/>
    <hyperlink ref="I12" r:id="rId476" display="Docket No. RD22-5-000 approving FAC-002-3 Standard" xr:uid="{E410A448-3216-4E8A-885B-A8504E2E4DA1}"/>
    <hyperlink ref="I13" r:id="rId477" display="Docket No. RD22-5-000 approving FAC-002-3 Standard" xr:uid="{5E1A5DF8-D673-45A6-A337-B6D019EEC782}"/>
    <hyperlink ref="I14" r:id="rId478" display="Docket No. RD22-5-000 approving FAC-002-3 Standard" xr:uid="{8DA9A319-0BAC-4FC6-836C-C961F54480BC}"/>
    <hyperlink ref="I16" r:id="rId479" display="Docket No. RD22-5-000 approving FAC-002-3 Standard" xr:uid="{4B19A563-93DA-422F-982C-F3C268D50576}"/>
    <hyperlink ref="I17" r:id="rId480" display="Docket No. RD22-5-000 approving FAC-002-3 Standard" xr:uid="{0043A44D-CF81-4B8B-B9BA-E11A9A773DA1}"/>
    <hyperlink ref="I18" r:id="rId481" display="Docket No. RD22-5-000 approving FAC-002-3 Standard" xr:uid="{7BA542C7-DDBA-4458-8B0F-C7E9E136682D}"/>
    <hyperlink ref="I19" r:id="rId482" display="Docket No. RD22-5-000 approving FAC-002-3 Standard" xr:uid="{2AF33CE8-B53F-4992-9AE8-85FD1A8A40FE}"/>
    <hyperlink ref="I20" r:id="rId483" display="Docket No. RD22-5-000 approving FAC-002-3 Standard" xr:uid="{695811AC-B818-46AB-B2F7-18C511957916}"/>
    <hyperlink ref="K11" r:id="rId484" xr:uid="{CB1EDFF9-3E2B-436D-81EB-8AEE700F4F8D}"/>
    <hyperlink ref="K12" r:id="rId485" xr:uid="{87C478EA-6E3B-4583-B604-CA7B4D090896}"/>
    <hyperlink ref="K13" r:id="rId486" xr:uid="{FB270DA2-6410-43A7-BA91-D70EB3157D53}"/>
    <hyperlink ref="K14" r:id="rId487" xr:uid="{8D618C50-A5B9-49C1-9C6D-6C0D8794CE3A}"/>
    <hyperlink ref="K15" r:id="rId488" xr:uid="{825942B3-3D46-49D7-9A02-7D485278D556}"/>
    <hyperlink ref="K16" r:id="rId489" xr:uid="{B9D93015-6502-4D7B-8D26-761EE2082D6B}"/>
    <hyperlink ref="K17" r:id="rId490" xr:uid="{DE53A30F-7FE0-4507-8B10-676FB801045E}"/>
    <hyperlink ref="K18" r:id="rId491" xr:uid="{C454529C-5022-4360-93B3-AA9DE48E0466}"/>
    <hyperlink ref="K19" r:id="rId492" xr:uid="{63BACD9B-CA15-4C2D-BE48-E18A3C80E52E}"/>
    <hyperlink ref="K20" r:id="rId493" xr:uid="{C6EB3F82-6881-4078-81E8-A16EB203E868}"/>
  </hyperlinks>
  <pageMargins left="0.7" right="0.7" top="0.75" bottom="0.75" header="0.3" footer="0.3"/>
  <pageSetup orientation="portrait" r:id="rId494"/>
  <ignoredErrors>
    <ignoredError sqref="BG21:BG103 BL21 BL22:BL103" unlocked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63D10E7-7326-4B66-99AF-AF81D6103A3E}">
          <x14:formula1>
            <xm:f>'KBU List'!$A$2:$A$35</xm:f>
          </x14:formula1>
          <xm:sqref>AQ21:AQ103 BU21:BU103 AB21:AB103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E346C-0092-42FA-88AE-4583387A791C}">
  <sheetPr codeName="Sheet9">
    <tabColor rgb="FFFFC000"/>
  </sheetPr>
  <dimension ref="A1:ED28"/>
  <sheetViews>
    <sheetView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RowHeight="15" outlineLevelCol="1" x14ac:dyDescent="0.25"/>
  <cols>
    <col min="1" max="1" width="20.5703125" customWidth="1"/>
    <col min="2" max="2" width="31.28515625" customWidth="1"/>
    <col min="3" max="3" width="18.5703125" customWidth="1"/>
    <col min="4" max="4" width="42.7109375" customWidth="1"/>
    <col min="5" max="5" width="18.28515625" customWidth="1"/>
    <col min="6" max="6" width="41.5703125" customWidth="1"/>
    <col min="7" max="7" width="23.42578125" customWidth="1"/>
    <col min="8" max="8" width="19.28515625" customWidth="1"/>
    <col min="9" max="9" width="22.28515625" customWidth="1"/>
    <col min="10" max="10" width="15.5703125" customWidth="1"/>
    <col min="11" max="11" width="26.7109375" customWidth="1"/>
    <col min="12" max="12" width="32.28515625" customWidth="1"/>
    <col min="13" max="13" width="17.42578125" customWidth="1"/>
    <col min="14" max="14" width="16" customWidth="1"/>
    <col min="15" max="15" width="21.7109375" customWidth="1"/>
    <col min="16" max="16" width="16.42578125" customWidth="1"/>
    <col min="17" max="19" width="15.7109375" customWidth="1"/>
    <col min="20" max="20" width="70.7109375" customWidth="1"/>
    <col min="21" max="21" width="18" customWidth="1"/>
    <col min="22" max="22" width="17.28515625" customWidth="1"/>
    <col min="23" max="23" width="39" customWidth="1"/>
    <col min="24" max="27" width="26.28515625" customWidth="1" outlineLevel="1"/>
    <col min="28" max="30" width="15" customWidth="1"/>
    <col min="31" max="31" width="13.7109375" customWidth="1"/>
    <col min="32" max="40" width="15" customWidth="1"/>
    <col min="41" max="41" width="11.7109375" customWidth="1"/>
    <col min="42" max="42" width="15" customWidth="1"/>
    <col min="43" max="43" width="15" customWidth="1" collapsed="1"/>
    <col min="44" max="53" width="13.7109375" customWidth="1"/>
    <col min="54" max="55" width="15" customWidth="1"/>
    <col min="56" max="56" width="11.7109375" customWidth="1"/>
    <col min="57" max="72" width="15" customWidth="1"/>
    <col min="73" max="73" width="15" customWidth="1" collapsed="1"/>
    <col min="74" max="83" width="14.28515625" customWidth="1"/>
    <col min="84" max="85" width="15" customWidth="1"/>
    <col min="86" max="86" width="11.7109375" customWidth="1"/>
    <col min="87" max="87" width="15" customWidth="1"/>
    <col min="88" max="88" width="15" customWidth="1" collapsed="1"/>
    <col min="89" max="98" width="14.28515625" customWidth="1"/>
    <col min="99" max="100" width="15" customWidth="1"/>
    <col min="101" max="101" width="11.7109375" customWidth="1"/>
    <col min="102" max="102" width="15" customWidth="1"/>
    <col min="103" max="103" width="15" customWidth="1" collapsed="1"/>
    <col min="104" max="113" width="14.28515625" customWidth="1"/>
    <col min="114" max="115" width="15" customWidth="1"/>
    <col min="116" max="116" width="11.7109375" customWidth="1"/>
    <col min="117" max="117" width="15" customWidth="1"/>
    <col min="118" max="118" width="15" customWidth="1" collapsed="1"/>
    <col min="119" max="128" width="14.28515625" customWidth="1"/>
    <col min="129" max="130" width="15" customWidth="1"/>
    <col min="131" max="131" width="11.7109375" customWidth="1"/>
    <col min="132" max="132" width="15" customWidth="1"/>
    <col min="133" max="134" width="40.42578125" customWidth="1"/>
  </cols>
  <sheetData>
    <row r="1" spans="1:134" ht="31.5" x14ac:dyDescent="0.5">
      <c r="A1" s="131" t="s">
        <v>512</v>
      </c>
      <c r="B1" s="131" t="s">
        <v>598</v>
      </c>
    </row>
    <row r="2" spans="1:134" ht="15.75" x14ac:dyDescent="0.25">
      <c r="A2" s="90" t="s">
        <v>42</v>
      </c>
      <c r="C2" s="9"/>
      <c r="D2" s="3"/>
      <c r="E2" s="1"/>
      <c r="F2" s="1"/>
      <c r="G2" s="1"/>
      <c r="H2" s="1"/>
      <c r="I2" s="1"/>
      <c r="J2" s="1"/>
      <c r="K2" s="1"/>
      <c r="L2" s="1"/>
      <c r="M2" s="1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row>
    <row r="3" spans="1:134" ht="15.75" x14ac:dyDescent="0.25">
      <c r="A3" s="12" t="s">
        <v>43</v>
      </c>
      <c r="C3" s="12" t="s">
        <v>182</v>
      </c>
      <c r="D3" s="3"/>
      <c r="E3" s="1"/>
      <c r="F3" s="1"/>
      <c r="G3" s="1"/>
      <c r="H3" s="1"/>
      <c r="I3" s="1"/>
      <c r="J3" s="1"/>
      <c r="K3" s="1"/>
      <c r="L3" s="1"/>
      <c r="M3" s="18"/>
      <c r="N3" s="1"/>
      <c r="O3" s="1"/>
      <c r="P3" s="1"/>
      <c r="Q3" s="1"/>
      <c r="R3" s="1"/>
      <c r="S3" s="1"/>
      <c r="T3" s="1"/>
      <c r="U3" s="1"/>
      <c r="V3" s="1"/>
      <c r="W3" s="1"/>
      <c r="Z3" s="1"/>
      <c r="AA3" s="1"/>
      <c r="AB3" s="49" t="s">
        <v>84</v>
      </c>
      <c r="AC3" s="49"/>
      <c r="AD3" s="49"/>
      <c r="AE3" s="49"/>
      <c r="AF3" s="49"/>
      <c r="AG3" s="49"/>
      <c r="AH3" s="49"/>
      <c r="AI3" s="49"/>
      <c r="AJ3" s="49"/>
      <c r="AK3" s="49"/>
      <c r="AL3" s="49"/>
      <c r="AM3" s="49"/>
      <c r="AN3" s="49"/>
      <c r="AO3" s="49"/>
      <c r="AP3" s="49"/>
      <c r="AQ3" s="68" t="s">
        <v>100</v>
      </c>
      <c r="AR3" s="69"/>
      <c r="AS3" s="69"/>
      <c r="AT3" s="69"/>
      <c r="AU3" s="70"/>
      <c r="AV3" s="70"/>
      <c r="AW3" s="69"/>
      <c r="AX3" s="69"/>
      <c r="AY3" s="69"/>
      <c r="AZ3" s="70"/>
      <c r="BA3" s="70"/>
      <c r="BB3" s="70"/>
      <c r="BC3" s="70"/>
      <c r="BD3" s="70"/>
      <c r="BE3" s="70"/>
      <c r="BF3" s="70"/>
      <c r="BG3" s="70"/>
      <c r="BH3" s="70"/>
      <c r="BI3" s="70"/>
      <c r="BJ3" s="70"/>
      <c r="BK3" s="70"/>
      <c r="BL3" s="70"/>
      <c r="BM3" s="70"/>
      <c r="BN3" s="70"/>
      <c r="BO3" s="70"/>
      <c r="BP3" s="70"/>
      <c r="BQ3" s="70"/>
      <c r="BR3" s="70"/>
      <c r="BS3" s="70"/>
      <c r="BT3" s="70"/>
      <c r="BU3" s="69"/>
      <c r="BV3" s="69"/>
      <c r="BW3" s="69"/>
      <c r="BX3" s="69"/>
      <c r="BY3" s="69"/>
      <c r="BZ3" s="69"/>
      <c r="CA3" s="69"/>
      <c r="CB3" s="69"/>
      <c r="CC3" s="69"/>
      <c r="CD3" s="69"/>
      <c r="CE3" s="69"/>
      <c r="CF3" s="69"/>
      <c r="CG3" s="69"/>
      <c r="CH3" s="69"/>
      <c r="CI3" s="69"/>
      <c r="CJ3" s="49" t="s">
        <v>462</v>
      </c>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1"/>
      <c r="ED3" s="1"/>
    </row>
    <row r="4" spans="1:134" ht="16.5" thickBot="1" x14ac:dyDescent="0.3">
      <c r="B4" s="105"/>
      <c r="C4" s="104"/>
      <c r="D4" s="1"/>
      <c r="E4" s="1"/>
      <c r="F4" s="1"/>
      <c r="G4" s="1"/>
      <c r="H4" s="1"/>
      <c r="I4" s="1"/>
      <c r="J4" s="1"/>
      <c r="K4" s="1"/>
      <c r="L4" s="1"/>
      <c r="M4" s="13"/>
      <c r="N4" s="14"/>
      <c r="O4" s="1"/>
      <c r="P4" s="1"/>
      <c r="Q4" s="1"/>
      <c r="R4" s="1"/>
      <c r="S4" s="1"/>
      <c r="T4" s="106" t="s">
        <v>18</v>
      </c>
      <c r="U4" s="106" t="s">
        <v>21</v>
      </c>
      <c r="V4" s="106" t="s">
        <v>21</v>
      </c>
      <c r="W4" s="106" t="s">
        <v>18</v>
      </c>
      <c r="X4" s="106" t="s">
        <v>21</v>
      </c>
      <c r="Y4" s="106" t="s">
        <v>21</v>
      </c>
      <c r="Z4" s="106" t="s">
        <v>21</v>
      </c>
      <c r="AA4" s="106" t="s">
        <v>21</v>
      </c>
      <c r="AB4" s="106" t="s">
        <v>18</v>
      </c>
      <c r="AC4" s="106" t="s">
        <v>21</v>
      </c>
      <c r="AD4" s="106" t="s">
        <v>18</v>
      </c>
      <c r="AE4" s="201" t="s">
        <v>20</v>
      </c>
      <c r="AF4" s="106" t="s">
        <v>18</v>
      </c>
      <c r="AG4" s="201" t="s">
        <v>20</v>
      </c>
      <c r="AH4" s="106" t="s">
        <v>21</v>
      </c>
      <c r="AI4" s="106" t="s">
        <v>18</v>
      </c>
      <c r="AJ4" s="201" t="s">
        <v>20</v>
      </c>
      <c r="AK4" s="106" t="s">
        <v>18</v>
      </c>
      <c r="AL4" s="201" t="s">
        <v>20</v>
      </c>
      <c r="AM4" s="106" t="s">
        <v>18</v>
      </c>
      <c r="AN4" s="106" t="s">
        <v>18</v>
      </c>
      <c r="AO4" s="106" t="s">
        <v>18</v>
      </c>
      <c r="AP4" s="106" t="s">
        <v>18</v>
      </c>
      <c r="AQ4" s="106" t="s">
        <v>18</v>
      </c>
      <c r="AR4" s="106" t="s">
        <v>21</v>
      </c>
      <c r="AS4" s="106" t="s">
        <v>18</v>
      </c>
      <c r="AT4" s="201" t="s">
        <v>20</v>
      </c>
      <c r="AU4" s="106" t="s">
        <v>18</v>
      </c>
      <c r="AV4" s="201" t="s">
        <v>20</v>
      </c>
      <c r="AW4" s="106" t="s">
        <v>21</v>
      </c>
      <c r="AX4" s="106" t="s">
        <v>18</v>
      </c>
      <c r="AY4" s="201" t="s">
        <v>20</v>
      </c>
      <c r="AZ4" s="106" t="s">
        <v>18</v>
      </c>
      <c r="BA4" s="201" t="s">
        <v>20</v>
      </c>
      <c r="BB4" s="106" t="s">
        <v>18</v>
      </c>
      <c r="BC4" s="106" t="s">
        <v>18</v>
      </c>
      <c r="BD4" s="106" t="s">
        <v>18</v>
      </c>
      <c r="BE4" s="106" t="s">
        <v>18</v>
      </c>
      <c r="BF4" s="106" t="s">
        <v>18</v>
      </c>
      <c r="BG4" s="106" t="s">
        <v>21</v>
      </c>
      <c r="BH4" s="106" t="s">
        <v>18</v>
      </c>
      <c r="BI4" s="201" t="s">
        <v>20</v>
      </c>
      <c r="BJ4" s="106" t="s">
        <v>18</v>
      </c>
      <c r="BK4" s="201" t="s">
        <v>20</v>
      </c>
      <c r="BL4" s="106" t="s">
        <v>21</v>
      </c>
      <c r="BM4" s="106" t="s">
        <v>18</v>
      </c>
      <c r="BN4" s="201" t="s">
        <v>20</v>
      </c>
      <c r="BO4" s="106" t="s">
        <v>18</v>
      </c>
      <c r="BP4" s="201" t="s">
        <v>20</v>
      </c>
      <c r="BQ4" s="106" t="s">
        <v>18</v>
      </c>
      <c r="BR4" s="106" t="s">
        <v>18</v>
      </c>
      <c r="BS4" s="106" t="s">
        <v>18</v>
      </c>
      <c r="BT4" s="106" t="s">
        <v>18</v>
      </c>
      <c r="BU4" s="106" t="s">
        <v>18</v>
      </c>
      <c r="BV4" s="106" t="s">
        <v>21</v>
      </c>
      <c r="BW4" s="106" t="s">
        <v>18</v>
      </c>
      <c r="BX4" s="201" t="s">
        <v>20</v>
      </c>
      <c r="BY4" s="106" t="s">
        <v>18</v>
      </c>
      <c r="BZ4" s="201" t="s">
        <v>20</v>
      </c>
      <c r="CA4" s="106" t="s">
        <v>21</v>
      </c>
      <c r="CB4" s="106" t="s">
        <v>18</v>
      </c>
      <c r="CC4" s="201" t="s">
        <v>20</v>
      </c>
      <c r="CD4" s="106" t="s">
        <v>18</v>
      </c>
      <c r="CE4" s="201" t="s">
        <v>20</v>
      </c>
      <c r="CF4" s="106" t="s">
        <v>18</v>
      </c>
      <c r="CG4" s="106" t="s">
        <v>18</v>
      </c>
      <c r="CH4" s="106" t="s">
        <v>18</v>
      </c>
      <c r="CI4" s="106" t="s">
        <v>18</v>
      </c>
      <c r="CJ4" s="106" t="s">
        <v>18</v>
      </c>
      <c r="CK4" s="15" t="s">
        <v>21</v>
      </c>
      <c r="CL4" s="15" t="s">
        <v>18</v>
      </c>
      <c r="CM4" s="201" t="s">
        <v>20</v>
      </c>
      <c r="CN4" s="15" t="s">
        <v>18</v>
      </c>
      <c r="CO4" s="201" t="s">
        <v>20</v>
      </c>
      <c r="CP4" s="15" t="s">
        <v>21</v>
      </c>
      <c r="CQ4" s="15" t="s">
        <v>18</v>
      </c>
      <c r="CR4" s="201" t="s">
        <v>20</v>
      </c>
      <c r="CS4" s="15" t="s">
        <v>18</v>
      </c>
      <c r="CT4" s="201" t="s">
        <v>20</v>
      </c>
      <c r="CU4" s="106" t="s">
        <v>18</v>
      </c>
      <c r="CV4" s="106" t="s">
        <v>18</v>
      </c>
      <c r="CW4" s="106" t="s">
        <v>18</v>
      </c>
      <c r="CX4" s="106" t="s">
        <v>18</v>
      </c>
      <c r="CY4" s="106" t="s">
        <v>18</v>
      </c>
      <c r="CZ4" s="15" t="s">
        <v>21</v>
      </c>
      <c r="DA4" s="15" t="s">
        <v>18</v>
      </c>
      <c r="DB4" s="201" t="s">
        <v>20</v>
      </c>
      <c r="DC4" s="15" t="s">
        <v>18</v>
      </c>
      <c r="DD4" s="201" t="s">
        <v>20</v>
      </c>
      <c r="DE4" s="15" t="s">
        <v>21</v>
      </c>
      <c r="DF4" s="15" t="s">
        <v>18</v>
      </c>
      <c r="DG4" s="201" t="s">
        <v>20</v>
      </c>
      <c r="DH4" s="15" t="s">
        <v>18</v>
      </c>
      <c r="DI4" s="201" t="s">
        <v>20</v>
      </c>
      <c r="DJ4" s="106" t="s">
        <v>18</v>
      </c>
      <c r="DK4" s="106" t="s">
        <v>18</v>
      </c>
      <c r="DL4" s="106" t="s">
        <v>18</v>
      </c>
      <c r="DM4" s="106" t="s">
        <v>18</v>
      </c>
      <c r="DN4" s="106" t="s">
        <v>18</v>
      </c>
      <c r="DO4" s="15" t="s">
        <v>21</v>
      </c>
      <c r="DP4" s="15" t="s">
        <v>18</v>
      </c>
      <c r="DQ4" s="201" t="s">
        <v>20</v>
      </c>
      <c r="DR4" s="15" t="s">
        <v>18</v>
      </c>
      <c r="DS4" s="201" t="s">
        <v>20</v>
      </c>
      <c r="DT4" s="15" t="s">
        <v>21</v>
      </c>
      <c r="DU4" s="15" t="s">
        <v>18</v>
      </c>
      <c r="DV4" s="201" t="s">
        <v>20</v>
      </c>
      <c r="DW4" s="15" t="s">
        <v>18</v>
      </c>
      <c r="DX4" s="201" t="s">
        <v>20</v>
      </c>
      <c r="DY4" s="106" t="s">
        <v>18</v>
      </c>
      <c r="DZ4" s="106" t="s">
        <v>18</v>
      </c>
      <c r="EA4" s="106" t="s">
        <v>18</v>
      </c>
      <c r="EB4" s="106" t="s">
        <v>18</v>
      </c>
      <c r="EC4" s="1"/>
      <c r="ED4" s="1"/>
    </row>
    <row r="5" spans="1:134" ht="16.5" thickBot="1" x14ac:dyDescent="0.3">
      <c r="A5" s="91"/>
      <c r="B5" s="107"/>
      <c r="C5" s="108"/>
      <c r="D5" s="109" t="s">
        <v>67</v>
      </c>
      <c r="E5" s="108"/>
      <c r="F5" s="110"/>
      <c r="G5" s="111"/>
      <c r="H5" s="111"/>
      <c r="I5" s="111"/>
      <c r="J5" s="111"/>
      <c r="K5" s="111"/>
      <c r="L5" s="112"/>
      <c r="M5" s="30"/>
      <c r="N5" s="4"/>
      <c r="O5" s="4"/>
      <c r="P5" s="31" t="s">
        <v>10</v>
      </c>
      <c r="Q5" s="4"/>
      <c r="R5" s="4"/>
      <c r="S5" s="4"/>
      <c r="T5" s="48" t="s">
        <v>130</v>
      </c>
      <c r="U5" s="80"/>
      <c r="V5" s="81"/>
      <c r="W5" s="82"/>
      <c r="X5" s="33" t="s">
        <v>17</v>
      </c>
      <c r="Y5" s="32"/>
      <c r="Z5" s="4"/>
      <c r="AA5" s="4"/>
      <c r="AB5" s="51" t="s">
        <v>633</v>
      </c>
      <c r="AC5" s="53"/>
      <c r="AD5" s="52"/>
      <c r="AE5" s="53"/>
      <c r="AF5" s="52"/>
      <c r="AG5" s="53"/>
      <c r="AH5" s="52"/>
      <c r="AI5" s="52"/>
      <c r="AJ5" s="52"/>
      <c r="AK5" s="52"/>
      <c r="AL5" s="113"/>
      <c r="AM5" s="52"/>
      <c r="AN5" s="52"/>
      <c r="AO5" s="52"/>
      <c r="AP5" s="52"/>
      <c r="AQ5" s="192" t="s">
        <v>19</v>
      </c>
      <c r="AR5" s="193"/>
      <c r="AS5" s="114"/>
      <c r="AT5" s="194"/>
      <c r="AU5" s="194"/>
      <c r="AV5" s="194"/>
      <c r="AW5" s="114"/>
      <c r="AX5" s="114"/>
      <c r="AY5" s="114"/>
      <c r="AZ5" s="114"/>
      <c r="BA5" s="114"/>
      <c r="BB5" s="114"/>
      <c r="BC5" s="114"/>
      <c r="BD5" s="114"/>
      <c r="BE5" s="195"/>
      <c r="BF5" s="284" t="s">
        <v>600</v>
      </c>
      <c r="BG5" s="52"/>
      <c r="BH5" s="52"/>
      <c r="BI5" s="52"/>
      <c r="BJ5" s="52"/>
      <c r="BK5" s="52"/>
      <c r="BL5" s="52"/>
      <c r="BM5" s="52"/>
      <c r="BN5" s="52"/>
      <c r="BO5" s="52"/>
      <c r="BP5" s="52"/>
      <c r="BQ5" s="52"/>
      <c r="BR5" s="52"/>
      <c r="BS5" s="52"/>
      <c r="BT5" s="54"/>
      <c r="BU5" s="66" t="s">
        <v>89</v>
      </c>
      <c r="BV5" s="65"/>
      <c r="BW5" s="65"/>
      <c r="BX5" s="65"/>
      <c r="BY5" s="65"/>
      <c r="BZ5" s="66"/>
      <c r="CA5" s="65"/>
      <c r="CB5" s="65"/>
      <c r="CC5" s="65"/>
      <c r="CD5" s="65"/>
      <c r="CE5" s="114"/>
      <c r="CF5" s="65"/>
      <c r="CG5" s="65"/>
      <c r="CH5" s="65"/>
      <c r="CI5" s="65"/>
      <c r="CJ5" s="184" t="s">
        <v>29</v>
      </c>
      <c r="CK5" s="285"/>
      <c r="CL5" s="113"/>
      <c r="CM5" s="113"/>
      <c r="CN5" s="113"/>
      <c r="CO5" s="113"/>
      <c r="CP5" s="113"/>
      <c r="CQ5" s="113"/>
      <c r="CR5" s="113"/>
      <c r="CS5" s="113"/>
      <c r="CT5" s="113"/>
      <c r="CU5" s="113"/>
      <c r="CV5" s="113"/>
      <c r="CW5" s="113"/>
      <c r="CX5" s="186"/>
      <c r="CY5" s="66" t="s">
        <v>35</v>
      </c>
      <c r="CZ5" s="65"/>
      <c r="DA5" s="65"/>
      <c r="DB5" s="65"/>
      <c r="DC5" s="65"/>
      <c r="DD5" s="65"/>
      <c r="DE5" s="65"/>
      <c r="DF5" s="65"/>
      <c r="DG5" s="65"/>
      <c r="DH5" s="65"/>
      <c r="DI5" s="114"/>
      <c r="DJ5" s="65"/>
      <c r="DK5" s="65"/>
      <c r="DL5" s="65"/>
      <c r="DM5" s="67"/>
      <c r="DN5" s="53" t="s">
        <v>41</v>
      </c>
      <c r="DO5" s="286"/>
      <c r="DP5" s="52"/>
      <c r="DQ5" s="52"/>
      <c r="DR5" s="52"/>
      <c r="DS5" s="52"/>
      <c r="DT5" s="52"/>
      <c r="DU5" s="52"/>
      <c r="DV5" s="52"/>
      <c r="DW5" s="52"/>
      <c r="DX5" s="113"/>
      <c r="DY5" s="52"/>
      <c r="DZ5" s="52"/>
      <c r="EA5" s="52"/>
      <c r="EB5" s="52"/>
      <c r="EC5" s="196" t="s">
        <v>526</v>
      </c>
      <c r="ED5" s="197"/>
    </row>
    <row r="6" spans="1:134" s="5" customFormat="1" ht="90" thickBot="1" x14ac:dyDescent="0.3">
      <c r="A6" s="178" t="s">
        <v>421</v>
      </c>
      <c r="B6" s="177" t="s">
        <v>125</v>
      </c>
      <c r="C6" s="115" t="s">
        <v>124</v>
      </c>
      <c r="D6" s="115" t="s">
        <v>0</v>
      </c>
      <c r="E6" s="116" t="s">
        <v>127</v>
      </c>
      <c r="F6" s="115" t="s">
        <v>126</v>
      </c>
      <c r="G6" s="115" t="s">
        <v>142</v>
      </c>
      <c r="H6" s="115" t="s">
        <v>1</v>
      </c>
      <c r="I6" s="115" t="s">
        <v>128</v>
      </c>
      <c r="J6" s="117" t="s">
        <v>2</v>
      </c>
      <c r="K6" s="115" t="s">
        <v>129</v>
      </c>
      <c r="L6" s="115" t="s">
        <v>55</v>
      </c>
      <c r="M6" s="42" t="s">
        <v>3</v>
      </c>
      <c r="N6" s="42" t="s">
        <v>4</v>
      </c>
      <c r="O6" s="42" t="s">
        <v>836</v>
      </c>
      <c r="P6" s="42" t="s">
        <v>6</v>
      </c>
      <c r="Q6" s="42" t="s">
        <v>7</v>
      </c>
      <c r="R6" s="42" t="s">
        <v>8</v>
      </c>
      <c r="S6" s="42" t="s">
        <v>9</v>
      </c>
      <c r="T6" s="150" t="s">
        <v>131</v>
      </c>
      <c r="U6" s="147" t="s">
        <v>101</v>
      </c>
      <c r="V6" s="148" t="s">
        <v>102</v>
      </c>
      <c r="W6" s="151" t="s">
        <v>132</v>
      </c>
      <c r="X6" s="147" t="s">
        <v>11</v>
      </c>
      <c r="Y6" s="43" t="s">
        <v>12</v>
      </c>
      <c r="Z6" s="43" t="s">
        <v>13</v>
      </c>
      <c r="AA6" s="148" t="s">
        <v>14</v>
      </c>
      <c r="AB6" s="154" t="s">
        <v>447</v>
      </c>
      <c r="AC6" s="119" t="s">
        <v>69</v>
      </c>
      <c r="AD6" s="118" t="s">
        <v>70</v>
      </c>
      <c r="AE6" s="198" t="s">
        <v>71</v>
      </c>
      <c r="AF6" s="118" t="s">
        <v>72</v>
      </c>
      <c r="AG6" s="198" t="s">
        <v>73</v>
      </c>
      <c r="AH6" s="45" t="s">
        <v>74</v>
      </c>
      <c r="AI6" s="118" t="s">
        <v>75</v>
      </c>
      <c r="AJ6" s="198" t="s">
        <v>76</v>
      </c>
      <c r="AK6" s="118" t="s">
        <v>77</v>
      </c>
      <c r="AL6" s="214" t="s">
        <v>78</v>
      </c>
      <c r="AM6" s="154" t="s">
        <v>448</v>
      </c>
      <c r="AN6" s="118" t="s">
        <v>449</v>
      </c>
      <c r="AO6" s="118" t="s">
        <v>450</v>
      </c>
      <c r="AP6" s="120" t="s">
        <v>451</v>
      </c>
      <c r="AQ6" s="121" t="s">
        <v>452</v>
      </c>
      <c r="AR6" s="45" t="s">
        <v>22</v>
      </c>
      <c r="AS6" s="118" t="s">
        <v>23</v>
      </c>
      <c r="AT6" s="198" t="s">
        <v>85</v>
      </c>
      <c r="AU6" s="118" t="s">
        <v>24</v>
      </c>
      <c r="AV6" s="198" t="s">
        <v>86</v>
      </c>
      <c r="AW6" s="45" t="s">
        <v>25</v>
      </c>
      <c r="AX6" s="118" t="s">
        <v>26</v>
      </c>
      <c r="AY6" s="198" t="s">
        <v>87</v>
      </c>
      <c r="AZ6" s="118" t="s">
        <v>27</v>
      </c>
      <c r="BA6" s="214" t="s">
        <v>88</v>
      </c>
      <c r="BB6" s="154" t="s">
        <v>453</v>
      </c>
      <c r="BC6" s="118" t="s">
        <v>454</v>
      </c>
      <c r="BD6" s="118" t="s">
        <v>455</v>
      </c>
      <c r="BE6" s="279" t="s">
        <v>456</v>
      </c>
      <c r="BF6" s="154" t="s">
        <v>618</v>
      </c>
      <c r="BG6" s="45" t="s">
        <v>619</v>
      </c>
      <c r="BH6" s="118" t="s">
        <v>620</v>
      </c>
      <c r="BI6" s="198" t="s">
        <v>621</v>
      </c>
      <c r="BJ6" s="118" t="s">
        <v>622</v>
      </c>
      <c r="BK6" s="198" t="s">
        <v>623</v>
      </c>
      <c r="BL6" s="45" t="s">
        <v>624</v>
      </c>
      <c r="BM6" s="118" t="s">
        <v>625</v>
      </c>
      <c r="BN6" s="198" t="s">
        <v>626</v>
      </c>
      <c r="BO6" s="118" t="s">
        <v>627</v>
      </c>
      <c r="BP6" s="214" t="s">
        <v>628</v>
      </c>
      <c r="BQ6" s="154" t="s">
        <v>629</v>
      </c>
      <c r="BR6" s="118" t="s">
        <v>630</v>
      </c>
      <c r="BS6" s="118" t="s">
        <v>631</v>
      </c>
      <c r="BT6" s="120" t="s">
        <v>632</v>
      </c>
      <c r="BU6" s="121" t="s">
        <v>457</v>
      </c>
      <c r="BV6" s="45" t="s">
        <v>90</v>
      </c>
      <c r="BW6" s="118" t="s">
        <v>91</v>
      </c>
      <c r="BX6" s="198" t="s">
        <v>92</v>
      </c>
      <c r="BY6" s="118" t="s">
        <v>93</v>
      </c>
      <c r="BZ6" s="198" t="s">
        <v>94</v>
      </c>
      <c r="CA6" s="45" t="s">
        <v>95</v>
      </c>
      <c r="CB6" s="118" t="s">
        <v>96</v>
      </c>
      <c r="CC6" s="198" t="s">
        <v>97</v>
      </c>
      <c r="CD6" s="118" t="s">
        <v>98</v>
      </c>
      <c r="CE6" s="214" t="s">
        <v>99</v>
      </c>
      <c r="CF6" s="154" t="s">
        <v>458</v>
      </c>
      <c r="CG6" s="118" t="s">
        <v>459</v>
      </c>
      <c r="CH6" s="118" t="s">
        <v>460</v>
      </c>
      <c r="CI6" s="120" t="s">
        <v>461</v>
      </c>
      <c r="CJ6" s="121" t="s">
        <v>463</v>
      </c>
      <c r="CK6" s="45" t="s">
        <v>30</v>
      </c>
      <c r="CL6" s="46" t="s">
        <v>28</v>
      </c>
      <c r="CM6" s="198" t="s">
        <v>104</v>
      </c>
      <c r="CN6" s="46" t="s">
        <v>31</v>
      </c>
      <c r="CO6" s="198" t="s">
        <v>105</v>
      </c>
      <c r="CP6" s="45" t="s">
        <v>32</v>
      </c>
      <c r="CQ6" s="46" t="s">
        <v>33</v>
      </c>
      <c r="CR6" s="198" t="s">
        <v>106</v>
      </c>
      <c r="CS6" s="46" t="s">
        <v>34</v>
      </c>
      <c r="CT6" s="214" t="s">
        <v>107</v>
      </c>
      <c r="CU6" s="154" t="s">
        <v>464</v>
      </c>
      <c r="CV6" s="118" t="s">
        <v>465</v>
      </c>
      <c r="CW6" s="118" t="s">
        <v>466</v>
      </c>
      <c r="CX6" s="120" t="s">
        <v>467</v>
      </c>
      <c r="CY6" s="121" t="s">
        <v>476</v>
      </c>
      <c r="CZ6" s="45" t="s">
        <v>36</v>
      </c>
      <c r="DA6" s="46" t="s">
        <v>37</v>
      </c>
      <c r="DB6" s="198" t="s">
        <v>108</v>
      </c>
      <c r="DC6" s="46" t="s">
        <v>109</v>
      </c>
      <c r="DD6" s="198" t="s">
        <v>110</v>
      </c>
      <c r="DE6" s="45" t="s">
        <v>38</v>
      </c>
      <c r="DF6" s="46" t="s">
        <v>39</v>
      </c>
      <c r="DG6" s="198" t="s">
        <v>111</v>
      </c>
      <c r="DH6" s="46" t="s">
        <v>40</v>
      </c>
      <c r="DI6" s="214" t="s">
        <v>112</v>
      </c>
      <c r="DJ6" s="154" t="s">
        <v>472</v>
      </c>
      <c r="DK6" s="118" t="s">
        <v>473</v>
      </c>
      <c r="DL6" s="118" t="s">
        <v>474</v>
      </c>
      <c r="DM6" s="120" t="s">
        <v>475</v>
      </c>
      <c r="DN6" s="156" t="s">
        <v>477</v>
      </c>
      <c r="DO6" s="45" t="s">
        <v>113</v>
      </c>
      <c r="DP6" s="46" t="s">
        <v>114</v>
      </c>
      <c r="DQ6" s="198" t="s">
        <v>115</v>
      </c>
      <c r="DR6" s="46" t="s">
        <v>116</v>
      </c>
      <c r="DS6" s="198" t="s">
        <v>117</v>
      </c>
      <c r="DT6" s="45" t="s">
        <v>118</v>
      </c>
      <c r="DU6" s="46" t="s">
        <v>119</v>
      </c>
      <c r="DV6" s="198" t="s">
        <v>120</v>
      </c>
      <c r="DW6" s="46" t="s">
        <v>121</v>
      </c>
      <c r="DX6" s="202" t="s">
        <v>122</v>
      </c>
      <c r="DY6" s="154" t="s">
        <v>471</v>
      </c>
      <c r="DZ6" s="118" t="s">
        <v>468</v>
      </c>
      <c r="EA6" s="118" t="s">
        <v>469</v>
      </c>
      <c r="EB6" s="169" t="s">
        <v>470</v>
      </c>
      <c r="EC6" s="158" t="s">
        <v>15</v>
      </c>
      <c r="ED6" s="74" t="s">
        <v>16</v>
      </c>
    </row>
    <row r="7" spans="1:134" s="17" customFormat="1" ht="206.25" customHeight="1" x14ac:dyDescent="0.2">
      <c r="A7" s="85" t="s">
        <v>601</v>
      </c>
      <c r="B7" s="34" t="s">
        <v>602</v>
      </c>
      <c r="C7" s="34" t="s">
        <v>968</v>
      </c>
      <c r="D7" s="161" t="s">
        <v>790</v>
      </c>
      <c r="E7" s="34" t="s">
        <v>791</v>
      </c>
      <c r="F7" s="34" t="s">
        <v>825</v>
      </c>
      <c r="G7" s="34" t="s">
        <v>795</v>
      </c>
      <c r="H7" s="160" t="s">
        <v>797</v>
      </c>
      <c r="I7" s="34" t="s">
        <v>786</v>
      </c>
      <c r="J7" s="162">
        <v>44389</v>
      </c>
      <c r="K7" s="310" t="s">
        <v>796</v>
      </c>
      <c r="L7" s="309">
        <v>45292</v>
      </c>
      <c r="M7" s="124"/>
      <c r="N7" s="124"/>
      <c r="O7" s="124" t="s">
        <v>837</v>
      </c>
      <c r="P7" s="124"/>
      <c r="Q7" s="124" t="s">
        <v>838</v>
      </c>
      <c r="R7" s="124" t="s">
        <v>839</v>
      </c>
      <c r="S7" s="124" t="s">
        <v>180</v>
      </c>
      <c r="T7" s="256"/>
      <c r="U7" s="264">
        <f>SUM(X7:Y7)</f>
        <v>0</v>
      </c>
      <c r="V7" s="265">
        <f>SUM(Z7:AA7)</f>
        <v>0</v>
      </c>
      <c r="W7" s="275"/>
      <c r="X7" s="264">
        <f>SUM(AD7,AS7,BW7,CL7,DA7,DP7)</f>
        <v>0</v>
      </c>
      <c r="Y7" s="268">
        <f>SUM(AF7,AU7,BY7,CN7,DC7,DR7)</f>
        <v>0</v>
      </c>
      <c r="Z7" s="268">
        <f>SUM(AI7,AX7,CB7,CQ7,DF7,DU7)</f>
        <v>0</v>
      </c>
      <c r="AA7" s="265">
        <f>SUM(AK7,AZ7,CD7,CS7,DH7,DW7)</f>
        <v>0</v>
      </c>
      <c r="AB7" s="165"/>
      <c r="AC7" s="268">
        <f>AD7+AF7</f>
        <v>0</v>
      </c>
      <c r="AD7" s="166"/>
      <c r="AE7" s="273"/>
      <c r="AF7" s="294"/>
      <c r="AG7" s="295"/>
      <c r="AH7" s="296">
        <f>AI7+AK7</f>
        <v>0</v>
      </c>
      <c r="AI7" s="294"/>
      <c r="AJ7" s="274"/>
      <c r="AK7" s="294"/>
      <c r="AL7" s="216"/>
      <c r="AM7" s="170"/>
      <c r="AN7" s="166"/>
      <c r="AO7" s="166"/>
      <c r="AP7" s="167"/>
      <c r="AQ7" s="165"/>
      <c r="AR7" s="268">
        <f>AS7+AU7</f>
        <v>0</v>
      </c>
      <c r="AS7" s="294"/>
      <c r="AT7" s="274"/>
      <c r="AU7" s="294"/>
      <c r="AV7" s="295"/>
      <c r="AW7" s="296">
        <f>AX7+AZ7</f>
        <v>0</v>
      </c>
      <c r="AX7" s="294"/>
      <c r="AY7" s="274"/>
      <c r="AZ7" s="294"/>
      <c r="BA7" s="216"/>
      <c r="BB7" s="170"/>
      <c r="BC7" s="166"/>
      <c r="BD7" s="166"/>
      <c r="BE7" s="280"/>
      <c r="BF7" s="122"/>
      <c r="BG7" s="40">
        <f>BH7+BJ7</f>
        <v>0</v>
      </c>
      <c r="BH7" s="124"/>
      <c r="BI7" s="213"/>
      <c r="BJ7" s="124"/>
      <c r="BK7" s="213"/>
      <c r="BL7" s="40">
        <f>BM7+BO7</f>
        <v>0</v>
      </c>
      <c r="BM7" s="124"/>
      <c r="BN7" s="213"/>
      <c r="BO7" s="124"/>
      <c r="BP7" s="282"/>
      <c r="BQ7" s="170"/>
      <c r="BR7" s="166"/>
      <c r="BS7" s="166"/>
      <c r="BT7" s="167"/>
      <c r="BU7" s="168"/>
      <c r="BV7" s="268">
        <f>BW7+BY7</f>
        <v>0</v>
      </c>
      <c r="BW7" s="166"/>
      <c r="BX7" s="274"/>
      <c r="BY7" s="294"/>
      <c r="BZ7" s="295"/>
      <c r="CA7" s="296">
        <f>CB7+CD7</f>
        <v>0</v>
      </c>
      <c r="CB7" s="294"/>
      <c r="CC7" s="274"/>
      <c r="CD7" s="294"/>
      <c r="CE7" s="216"/>
      <c r="CF7" s="170"/>
      <c r="CG7" s="166"/>
      <c r="CH7" s="166"/>
      <c r="CI7" s="167"/>
      <c r="CJ7" s="165"/>
      <c r="CK7" s="268">
        <f>CL7+CN7</f>
        <v>0</v>
      </c>
      <c r="CL7" s="86"/>
      <c r="CM7" s="274"/>
      <c r="CN7" s="299"/>
      <c r="CO7" s="295"/>
      <c r="CP7" s="296">
        <f>CQ7+CS7</f>
        <v>0</v>
      </c>
      <c r="CQ7" s="299"/>
      <c r="CR7" s="274"/>
      <c r="CS7" s="299"/>
      <c r="CT7" s="216"/>
      <c r="CU7" s="170"/>
      <c r="CV7" s="166"/>
      <c r="CW7" s="166"/>
      <c r="CX7" s="167"/>
      <c r="CY7" s="168"/>
      <c r="CZ7" s="268">
        <f>DA7+DC7</f>
        <v>0</v>
      </c>
      <c r="DA7" s="299"/>
      <c r="DB7" s="274"/>
      <c r="DC7" s="299"/>
      <c r="DD7" s="295"/>
      <c r="DE7" s="296">
        <f>DF7+DH7</f>
        <v>0</v>
      </c>
      <c r="DF7" s="299"/>
      <c r="DG7" s="274"/>
      <c r="DH7" s="299"/>
      <c r="DI7" s="216"/>
      <c r="DJ7" s="170"/>
      <c r="DK7" s="166"/>
      <c r="DL7" s="166"/>
      <c r="DM7" s="167"/>
      <c r="DN7" s="165"/>
      <c r="DO7" s="268">
        <f>DP7+DR7</f>
        <v>0</v>
      </c>
      <c r="DP7" s="299"/>
      <c r="DQ7" s="274"/>
      <c r="DR7" s="299"/>
      <c r="DS7" s="295"/>
      <c r="DT7" s="296">
        <f>DU7+DW7</f>
        <v>0</v>
      </c>
      <c r="DU7" s="299"/>
      <c r="DV7" s="274"/>
      <c r="DW7" s="86"/>
      <c r="DX7" s="216"/>
      <c r="DY7" s="170"/>
      <c r="DZ7" s="166"/>
      <c r="EA7" s="166"/>
      <c r="EB7" s="167"/>
      <c r="EC7" s="206"/>
      <c r="ED7" s="207"/>
    </row>
    <row r="8" spans="1:134" s="17" customFormat="1" ht="206.25" customHeight="1" x14ac:dyDescent="0.2">
      <c r="A8" s="85" t="s">
        <v>601</v>
      </c>
      <c r="B8" s="34" t="s">
        <v>603</v>
      </c>
      <c r="C8" s="34" t="s">
        <v>968</v>
      </c>
      <c r="D8" s="161" t="s">
        <v>790</v>
      </c>
      <c r="E8" s="34" t="s">
        <v>791</v>
      </c>
      <c r="F8" s="34" t="s">
        <v>826</v>
      </c>
      <c r="G8" s="34" t="s">
        <v>795</v>
      </c>
      <c r="H8" s="160" t="s">
        <v>797</v>
      </c>
      <c r="I8" s="34" t="s">
        <v>786</v>
      </c>
      <c r="J8" s="162">
        <v>44389</v>
      </c>
      <c r="K8" s="310" t="s">
        <v>796</v>
      </c>
      <c r="L8" s="309">
        <v>45292</v>
      </c>
      <c r="M8" s="124"/>
      <c r="N8" s="124"/>
      <c r="O8" s="124" t="s">
        <v>837</v>
      </c>
      <c r="P8" s="124" t="s">
        <v>840</v>
      </c>
      <c r="Q8" s="124" t="s">
        <v>838</v>
      </c>
      <c r="R8" s="124" t="s">
        <v>839</v>
      </c>
      <c r="S8" s="124" t="s">
        <v>180</v>
      </c>
      <c r="T8" s="287"/>
      <c r="U8" s="259">
        <f t="shared" ref="U8:U20" si="0">SUM(X8:Y8)</f>
        <v>0</v>
      </c>
      <c r="V8" s="260">
        <f t="shared" ref="V8:V20" si="1">SUM(Z8:AA8)</f>
        <v>0</v>
      </c>
      <c r="W8" s="275"/>
      <c r="X8" s="259">
        <f t="shared" ref="X8:X20" si="2">SUM(AD8,AS8,BW8,CL8,DA8,DP8)</f>
        <v>0</v>
      </c>
      <c r="Y8" s="258">
        <f t="shared" ref="Y8:Y20" si="3">SUM(AF8,AU8,BY8,CN8,DC8,DR8)</f>
        <v>0</v>
      </c>
      <c r="Z8" s="258">
        <f t="shared" ref="Z8:Z20" si="4">SUM(AI8,AX8,CB8,CQ8,DF8,DU8)</f>
        <v>0</v>
      </c>
      <c r="AA8" s="260">
        <f t="shared" ref="AA8:AA20" si="5">SUM(AK8,AZ8,CD8,CS8,DH8,DW8)</f>
        <v>0</v>
      </c>
      <c r="AB8" s="288"/>
      <c r="AC8" s="258">
        <f t="shared" ref="AC8:AC20" si="6">AD8+AF8</f>
        <v>0</v>
      </c>
      <c r="AD8" s="124"/>
      <c r="AE8" s="297"/>
      <c r="AF8" s="123"/>
      <c r="AG8" s="200"/>
      <c r="AH8" s="263">
        <f t="shared" ref="AH8:AH20" si="7">AI8+AK8</f>
        <v>0</v>
      </c>
      <c r="AI8" s="123"/>
      <c r="AJ8" s="298"/>
      <c r="AK8" s="123"/>
      <c r="AL8" s="203"/>
      <c r="AM8" s="122"/>
      <c r="AN8" s="124"/>
      <c r="AO8" s="124"/>
      <c r="AP8" s="125"/>
      <c r="AQ8" s="288"/>
      <c r="AR8" s="258">
        <f t="shared" ref="AR8:AR20" si="8">AS8+AU8</f>
        <v>0</v>
      </c>
      <c r="AS8" s="123"/>
      <c r="AT8" s="298"/>
      <c r="AU8" s="123"/>
      <c r="AV8" s="200"/>
      <c r="AW8" s="263">
        <f t="shared" ref="AW8:AW20" si="9">AX8+AZ8</f>
        <v>0</v>
      </c>
      <c r="AX8" s="123"/>
      <c r="AY8" s="298"/>
      <c r="AZ8" s="123"/>
      <c r="BA8" s="203"/>
      <c r="BB8" s="122"/>
      <c r="BC8" s="124"/>
      <c r="BD8" s="124"/>
      <c r="BE8" s="290"/>
      <c r="BF8" s="122"/>
      <c r="BG8" s="40">
        <f t="shared" ref="BG8:BG20" si="10">BH8+BJ8</f>
        <v>0</v>
      </c>
      <c r="BH8" s="124"/>
      <c r="BI8" s="213"/>
      <c r="BJ8" s="124"/>
      <c r="BK8" s="213"/>
      <c r="BL8" s="40">
        <f t="shared" ref="BL8:BL20" si="11">BM8+BO8</f>
        <v>0</v>
      </c>
      <c r="BM8" s="124"/>
      <c r="BN8" s="213"/>
      <c r="BO8" s="124"/>
      <c r="BP8" s="282"/>
      <c r="BQ8" s="126"/>
      <c r="BR8" s="123"/>
      <c r="BS8" s="123"/>
      <c r="BT8" s="127"/>
      <c r="BU8" s="291"/>
      <c r="BV8" s="258">
        <f t="shared" ref="BV8:BV20" si="12">BW8+BY8</f>
        <v>0</v>
      </c>
      <c r="BW8" s="124"/>
      <c r="BX8" s="298"/>
      <c r="BY8" s="123"/>
      <c r="BZ8" s="200"/>
      <c r="CA8" s="263">
        <f t="shared" ref="CA8:CA20" si="13">CB8+CD8</f>
        <v>0</v>
      </c>
      <c r="CB8" s="123"/>
      <c r="CC8" s="298"/>
      <c r="CD8" s="123"/>
      <c r="CE8" s="203"/>
      <c r="CF8" s="122"/>
      <c r="CG8" s="124"/>
      <c r="CH8" s="124"/>
      <c r="CI8" s="125"/>
      <c r="CJ8" s="288"/>
      <c r="CK8" s="258">
        <f t="shared" ref="CK8:CK20" si="14">CL8+CN8</f>
        <v>0</v>
      </c>
      <c r="CL8" s="39"/>
      <c r="CM8" s="298"/>
      <c r="CN8" s="7"/>
      <c r="CO8" s="200"/>
      <c r="CP8" s="263">
        <f t="shared" ref="CP8:CP20" si="15">CQ8+CS8</f>
        <v>0</v>
      </c>
      <c r="CQ8" s="7"/>
      <c r="CR8" s="298"/>
      <c r="CS8" s="7"/>
      <c r="CT8" s="203"/>
      <c r="CU8" s="122"/>
      <c r="CV8" s="124"/>
      <c r="CW8" s="124"/>
      <c r="CX8" s="125"/>
      <c r="CY8" s="291"/>
      <c r="CZ8" s="258">
        <f t="shared" ref="CZ8:CZ20" si="16">DA8+DC8</f>
        <v>0</v>
      </c>
      <c r="DA8" s="7"/>
      <c r="DB8" s="298"/>
      <c r="DC8" s="7"/>
      <c r="DD8" s="200"/>
      <c r="DE8" s="263">
        <f t="shared" ref="DE8:DE20" si="17">DF8+DH8</f>
        <v>0</v>
      </c>
      <c r="DF8" s="7"/>
      <c r="DG8" s="298"/>
      <c r="DH8" s="7"/>
      <c r="DI8" s="203"/>
      <c r="DJ8" s="122"/>
      <c r="DK8" s="124"/>
      <c r="DL8" s="124"/>
      <c r="DM8" s="125"/>
      <c r="DN8" s="288"/>
      <c r="DO8" s="258">
        <f t="shared" ref="DO8:DO20" si="18">DP8+DR8</f>
        <v>0</v>
      </c>
      <c r="DP8" s="7"/>
      <c r="DQ8" s="298"/>
      <c r="DR8" s="7"/>
      <c r="DS8" s="200"/>
      <c r="DT8" s="263">
        <f t="shared" ref="DT8:DT20" si="19">DU8+DW8</f>
        <v>0</v>
      </c>
      <c r="DU8" s="7"/>
      <c r="DV8" s="298"/>
      <c r="DW8" s="39"/>
      <c r="DX8" s="203"/>
      <c r="DY8" s="122"/>
      <c r="DZ8" s="124"/>
      <c r="EA8" s="124"/>
      <c r="EB8" s="125"/>
      <c r="EC8" s="292"/>
      <c r="ED8" s="293"/>
    </row>
    <row r="9" spans="1:134" s="17" customFormat="1" ht="206.25" customHeight="1" x14ac:dyDescent="0.2">
      <c r="A9" s="85" t="s">
        <v>601</v>
      </c>
      <c r="B9" s="34" t="s">
        <v>604</v>
      </c>
      <c r="C9" s="34" t="s">
        <v>968</v>
      </c>
      <c r="D9" s="161" t="s">
        <v>790</v>
      </c>
      <c r="E9" s="34" t="s">
        <v>791</v>
      </c>
      <c r="F9" s="34" t="s">
        <v>827</v>
      </c>
      <c r="G9" s="34" t="s">
        <v>795</v>
      </c>
      <c r="H9" s="160" t="s">
        <v>797</v>
      </c>
      <c r="I9" s="34" t="s">
        <v>786</v>
      </c>
      <c r="J9" s="162">
        <v>44389</v>
      </c>
      <c r="K9" s="310" t="s">
        <v>796</v>
      </c>
      <c r="L9" s="309">
        <v>45292</v>
      </c>
      <c r="M9" s="124"/>
      <c r="N9" s="124"/>
      <c r="O9" s="124" t="s">
        <v>837</v>
      </c>
      <c r="P9" s="124" t="s">
        <v>840</v>
      </c>
      <c r="Q9" s="124" t="s">
        <v>838</v>
      </c>
      <c r="R9" s="124" t="s">
        <v>839</v>
      </c>
      <c r="S9" s="124" t="s">
        <v>180</v>
      </c>
      <c r="T9" s="287"/>
      <c r="U9" s="259">
        <f t="shared" si="0"/>
        <v>0</v>
      </c>
      <c r="V9" s="260">
        <f t="shared" si="1"/>
        <v>0</v>
      </c>
      <c r="W9" s="275"/>
      <c r="X9" s="259">
        <f t="shared" si="2"/>
        <v>0</v>
      </c>
      <c r="Y9" s="258">
        <f t="shared" si="3"/>
        <v>0</v>
      </c>
      <c r="Z9" s="258">
        <f t="shared" si="4"/>
        <v>0</v>
      </c>
      <c r="AA9" s="260">
        <f t="shared" si="5"/>
        <v>0</v>
      </c>
      <c r="AB9" s="288"/>
      <c r="AC9" s="258">
        <f t="shared" si="6"/>
        <v>0</v>
      </c>
      <c r="AD9" s="124"/>
      <c r="AE9" s="297"/>
      <c r="AF9" s="123"/>
      <c r="AG9" s="200"/>
      <c r="AH9" s="263">
        <f t="shared" si="7"/>
        <v>0</v>
      </c>
      <c r="AI9" s="123"/>
      <c r="AJ9" s="298"/>
      <c r="AK9" s="123"/>
      <c r="AL9" s="203"/>
      <c r="AM9" s="122"/>
      <c r="AN9" s="124"/>
      <c r="AO9" s="124"/>
      <c r="AP9" s="125"/>
      <c r="AQ9" s="288"/>
      <c r="AR9" s="258">
        <f t="shared" si="8"/>
        <v>0</v>
      </c>
      <c r="AS9" s="123"/>
      <c r="AT9" s="298"/>
      <c r="AU9" s="123"/>
      <c r="AV9" s="200"/>
      <c r="AW9" s="263">
        <f t="shared" si="9"/>
        <v>0</v>
      </c>
      <c r="AX9" s="123"/>
      <c r="AY9" s="298"/>
      <c r="AZ9" s="123"/>
      <c r="BA9" s="203"/>
      <c r="BB9" s="122"/>
      <c r="BC9" s="124"/>
      <c r="BD9" s="124"/>
      <c r="BE9" s="290"/>
      <c r="BF9" s="122"/>
      <c r="BG9" s="40">
        <f t="shared" si="10"/>
        <v>0</v>
      </c>
      <c r="BH9" s="124"/>
      <c r="BI9" s="213"/>
      <c r="BJ9" s="124"/>
      <c r="BK9" s="213"/>
      <c r="BL9" s="40">
        <f t="shared" si="11"/>
        <v>0</v>
      </c>
      <c r="BM9" s="124"/>
      <c r="BN9" s="213"/>
      <c r="BO9" s="124"/>
      <c r="BP9" s="282"/>
      <c r="BQ9" s="126"/>
      <c r="BR9" s="123"/>
      <c r="BS9" s="123"/>
      <c r="BT9" s="127"/>
      <c r="BU9" s="291"/>
      <c r="BV9" s="258">
        <f t="shared" si="12"/>
        <v>0</v>
      </c>
      <c r="BW9" s="124"/>
      <c r="BX9" s="298"/>
      <c r="BY9" s="123"/>
      <c r="BZ9" s="200"/>
      <c r="CA9" s="263">
        <f t="shared" si="13"/>
        <v>0</v>
      </c>
      <c r="CB9" s="123"/>
      <c r="CC9" s="298"/>
      <c r="CD9" s="123"/>
      <c r="CE9" s="203"/>
      <c r="CF9" s="122"/>
      <c r="CG9" s="124"/>
      <c r="CH9" s="124"/>
      <c r="CI9" s="125"/>
      <c r="CJ9" s="288"/>
      <c r="CK9" s="258">
        <f t="shared" si="14"/>
        <v>0</v>
      </c>
      <c r="CL9" s="39"/>
      <c r="CM9" s="298"/>
      <c r="CN9" s="7"/>
      <c r="CO9" s="200"/>
      <c r="CP9" s="263">
        <f t="shared" si="15"/>
        <v>0</v>
      </c>
      <c r="CQ9" s="7"/>
      <c r="CR9" s="298"/>
      <c r="CS9" s="7"/>
      <c r="CT9" s="203"/>
      <c r="CU9" s="122"/>
      <c r="CV9" s="124"/>
      <c r="CW9" s="124"/>
      <c r="CX9" s="125"/>
      <c r="CY9" s="291"/>
      <c r="CZ9" s="258">
        <f t="shared" si="16"/>
        <v>0</v>
      </c>
      <c r="DA9" s="7"/>
      <c r="DB9" s="298"/>
      <c r="DC9" s="7"/>
      <c r="DD9" s="200"/>
      <c r="DE9" s="263">
        <f t="shared" si="17"/>
        <v>0</v>
      </c>
      <c r="DF9" s="7"/>
      <c r="DG9" s="298"/>
      <c r="DH9" s="7"/>
      <c r="DI9" s="203"/>
      <c r="DJ9" s="122"/>
      <c r="DK9" s="124"/>
      <c r="DL9" s="124"/>
      <c r="DM9" s="125"/>
      <c r="DN9" s="288"/>
      <c r="DO9" s="258">
        <f t="shared" si="18"/>
        <v>0</v>
      </c>
      <c r="DP9" s="7"/>
      <c r="DQ9" s="298"/>
      <c r="DR9" s="7"/>
      <c r="DS9" s="200"/>
      <c r="DT9" s="263">
        <f t="shared" si="19"/>
        <v>0</v>
      </c>
      <c r="DU9" s="7"/>
      <c r="DV9" s="298"/>
      <c r="DW9" s="39"/>
      <c r="DX9" s="203"/>
      <c r="DY9" s="122"/>
      <c r="DZ9" s="124"/>
      <c r="EA9" s="124"/>
      <c r="EB9" s="125"/>
      <c r="EC9" s="292"/>
      <c r="ED9" s="293"/>
    </row>
    <row r="10" spans="1:134" s="17" customFormat="1" ht="206.25" customHeight="1" x14ac:dyDescent="0.2">
      <c r="A10" s="85" t="s">
        <v>601</v>
      </c>
      <c r="B10" s="34" t="s">
        <v>605</v>
      </c>
      <c r="C10" s="34" t="s">
        <v>968</v>
      </c>
      <c r="D10" s="161" t="s">
        <v>790</v>
      </c>
      <c r="E10" s="34" t="s">
        <v>791</v>
      </c>
      <c r="F10" s="34" t="s">
        <v>904</v>
      </c>
      <c r="G10" s="34" t="s">
        <v>795</v>
      </c>
      <c r="H10" s="160" t="s">
        <v>797</v>
      </c>
      <c r="I10" s="34" t="s">
        <v>786</v>
      </c>
      <c r="J10" s="162">
        <v>44389</v>
      </c>
      <c r="K10" s="310" t="s">
        <v>796</v>
      </c>
      <c r="L10" s="309">
        <v>45292</v>
      </c>
      <c r="M10" s="124"/>
      <c r="N10" s="124"/>
      <c r="O10" s="124" t="s">
        <v>840</v>
      </c>
      <c r="P10" s="124" t="s">
        <v>841</v>
      </c>
      <c r="Q10" s="124" t="s">
        <v>842</v>
      </c>
      <c r="R10" s="124" t="s">
        <v>843</v>
      </c>
      <c r="S10" s="124" t="s">
        <v>844</v>
      </c>
      <c r="T10" s="287"/>
      <c r="U10" s="259">
        <f t="shared" si="0"/>
        <v>0</v>
      </c>
      <c r="V10" s="260">
        <f t="shared" si="1"/>
        <v>0</v>
      </c>
      <c r="W10" s="275"/>
      <c r="X10" s="259">
        <f t="shared" si="2"/>
        <v>0</v>
      </c>
      <c r="Y10" s="258">
        <f t="shared" si="3"/>
        <v>0</v>
      </c>
      <c r="Z10" s="258">
        <f t="shared" si="4"/>
        <v>0</v>
      </c>
      <c r="AA10" s="260">
        <f t="shared" si="5"/>
        <v>0</v>
      </c>
      <c r="AB10" s="288"/>
      <c r="AC10" s="258">
        <f t="shared" si="6"/>
        <v>0</v>
      </c>
      <c r="AD10" s="124"/>
      <c r="AE10" s="297"/>
      <c r="AF10" s="123"/>
      <c r="AG10" s="200"/>
      <c r="AH10" s="263">
        <f t="shared" si="7"/>
        <v>0</v>
      </c>
      <c r="AI10" s="123"/>
      <c r="AJ10" s="298"/>
      <c r="AK10" s="123"/>
      <c r="AL10" s="203"/>
      <c r="AM10" s="122"/>
      <c r="AN10" s="124"/>
      <c r="AO10" s="124"/>
      <c r="AP10" s="125"/>
      <c r="AQ10" s="288"/>
      <c r="AR10" s="258">
        <f t="shared" si="8"/>
        <v>0</v>
      </c>
      <c r="AS10" s="123"/>
      <c r="AT10" s="298"/>
      <c r="AU10" s="123"/>
      <c r="AV10" s="200"/>
      <c r="AW10" s="263">
        <f t="shared" si="9"/>
        <v>0</v>
      </c>
      <c r="AX10" s="123"/>
      <c r="AY10" s="298"/>
      <c r="AZ10" s="123"/>
      <c r="BA10" s="203"/>
      <c r="BB10" s="122"/>
      <c r="BC10" s="124"/>
      <c r="BD10" s="124"/>
      <c r="BE10" s="290"/>
      <c r="BF10" s="122"/>
      <c r="BG10" s="40">
        <f t="shared" si="10"/>
        <v>0</v>
      </c>
      <c r="BH10" s="124"/>
      <c r="BI10" s="213"/>
      <c r="BJ10" s="124"/>
      <c r="BK10" s="213"/>
      <c r="BL10" s="40">
        <f t="shared" si="11"/>
        <v>0</v>
      </c>
      <c r="BM10" s="124"/>
      <c r="BN10" s="213"/>
      <c r="BO10" s="124"/>
      <c r="BP10" s="282"/>
      <c r="BQ10" s="126"/>
      <c r="BR10" s="123"/>
      <c r="BS10" s="123"/>
      <c r="BT10" s="127"/>
      <c r="BU10" s="291"/>
      <c r="BV10" s="258">
        <f t="shared" si="12"/>
        <v>0</v>
      </c>
      <c r="BW10" s="124"/>
      <c r="BX10" s="298"/>
      <c r="BY10" s="123"/>
      <c r="BZ10" s="200"/>
      <c r="CA10" s="263">
        <f t="shared" si="13"/>
        <v>0</v>
      </c>
      <c r="CB10" s="123"/>
      <c r="CC10" s="298"/>
      <c r="CD10" s="123"/>
      <c r="CE10" s="203"/>
      <c r="CF10" s="122"/>
      <c r="CG10" s="124"/>
      <c r="CH10" s="124"/>
      <c r="CI10" s="125"/>
      <c r="CJ10" s="288"/>
      <c r="CK10" s="258">
        <f t="shared" si="14"/>
        <v>0</v>
      </c>
      <c r="CL10" s="39"/>
      <c r="CM10" s="298"/>
      <c r="CN10" s="7"/>
      <c r="CO10" s="200"/>
      <c r="CP10" s="263">
        <f t="shared" si="15"/>
        <v>0</v>
      </c>
      <c r="CQ10" s="7"/>
      <c r="CR10" s="298"/>
      <c r="CS10" s="7"/>
      <c r="CT10" s="203"/>
      <c r="CU10" s="122"/>
      <c r="CV10" s="124"/>
      <c r="CW10" s="124"/>
      <c r="CX10" s="125"/>
      <c r="CY10" s="291"/>
      <c r="CZ10" s="258">
        <f t="shared" si="16"/>
        <v>0</v>
      </c>
      <c r="DA10" s="7"/>
      <c r="DB10" s="298"/>
      <c r="DC10" s="7"/>
      <c r="DD10" s="200"/>
      <c r="DE10" s="263">
        <f t="shared" si="17"/>
        <v>0</v>
      </c>
      <c r="DF10" s="7"/>
      <c r="DG10" s="298"/>
      <c r="DH10" s="7"/>
      <c r="DI10" s="203"/>
      <c r="DJ10" s="122"/>
      <c r="DK10" s="124"/>
      <c r="DL10" s="124"/>
      <c r="DM10" s="125"/>
      <c r="DN10" s="288"/>
      <c r="DO10" s="258">
        <f t="shared" si="18"/>
        <v>0</v>
      </c>
      <c r="DP10" s="7"/>
      <c r="DQ10" s="298"/>
      <c r="DR10" s="7"/>
      <c r="DS10" s="200"/>
      <c r="DT10" s="263">
        <f t="shared" si="19"/>
        <v>0</v>
      </c>
      <c r="DU10" s="7"/>
      <c r="DV10" s="298"/>
      <c r="DW10" s="39"/>
      <c r="DX10" s="203"/>
      <c r="DY10" s="122"/>
      <c r="DZ10" s="124"/>
      <c r="EA10" s="124"/>
      <c r="EB10" s="125"/>
      <c r="EC10" s="292"/>
      <c r="ED10" s="293"/>
    </row>
    <row r="11" spans="1:134" s="17" customFormat="1" ht="206.25" customHeight="1" x14ac:dyDescent="0.2">
      <c r="A11" s="85" t="s">
        <v>601</v>
      </c>
      <c r="B11" s="34" t="s">
        <v>606</v>
      </c>
      <c r="C11" s="34" t="s">
        <v>968</v>
      </c>
      <c r="D11" s="161" t="s">
        <v>790</v>
      </c>
      <c r="E11" s="34" t="s">
        <v>791</v>
      </c>
      <c r="F11" s="34" t="s">
        <v>905</v>
      </c>
      <c r="G11" s="34" t="s">
        <v>795</v>
      </c>
      <c r="H11" s="160" t="s">
        <v>797</v>
      </c>
      <c r="I11" s="34" t="s">
        <v>786</v>
      </c>
      <c r="J11" s="162">
        <v>44389</v>
      </c>
      <c r="K11" s="310" t="s">
        <v>796</v>
      </c>
      <c r="L11" s="309">
        <v>45292</v>
      </c>
      <c r="M11" s="124"/>
      <c r="N11" s="124"/>
      <c r="O11" s="124" t="s">
        <v>840</v>
      </c>
      <c r="P11" s="124" t="s">
        <v>841</v>
      </c>
      <c r="Q11" s="124" t="s">
        <v>842</v>
      </c>
      <c r="R11" s="124" t="s">
        <v>843</v>
      </c>
      <c r="S11" s="124" t="s">
        <v>903</v>
      </c>
      <c r="T11" s="287"/>
      <c r="U11" s="259">
        <f t="shared" si="0"/>
        <v>0</v>
      </c>
      <c r="V11" s="260">
        <f t="shared" si="1"/>
        <v>0</v>
      </c>
      <c r="W11" s="275"/>
      <c r="X11" s="259">
        <f t="shared" si="2"/>
        <v>0</v>
      </c>
      <c r="Y11" s="258">
        <f t="shared" si="3"/>
        <v>0</v>
      </c>
      <c r="Z11" s="258">
        <f t="shared" si="4"/>
        <v>0</v>
      </c>
      <c r="AA11" s="260">
        <f t="shared" si="5"/>
        <v>0</v>
      </c>
      <c r="AB11" s="288"/>
      <c r="AC11" s="258">
        <f t="shared" si="6"/>
        <v>0</v>
      </c>
      <c r="AD11" s="124"/>
      <c r="AE11" s="297"/>
      <c r="AF11" s="123"/>
      <c r="AG11" s="200"/>
      <c r="AH11" s="263">
        <f t="shared" si="7"/>
        <v>0</v>
      </c>
      <c r="AI11" s="123"/>
      <c r="AJ11" s="298"/>
      <c r="AK11" s="123"/>
      <c r="AL11" s="203"/>
      <c r="AM11" s="122"/>
      <c r="AN11" s="124"/>
      <c r="AO11" s="124"/>
      <c r="AP11" s="125"/>
      <c r="AQ11" s="288"/>
      <c r="AR11" s="258">
        <f t="shared" si="8"/>
        <v>0</v>
      </c>
      <c r="AS11" s="123"/>
      <c r="AT11" s="298"/>
      <c r="AU11" s="123"/>
      <c r="AV11" s="200"/>
      <c r="AW11" s="263">
        <f t="shared" si="9"/>
        <v>0</v>
      </c>
      <c r="AX11" s="123"/>
      <c r="AY11" s="298"/>
      <c r="AZ11" s="123"/>
      <c r="BA11" s="203"/>
      <c r="BB11" s="122"/>
      <c r="BC11" s="124"/>
      <c r="BD11" s="124"/>
      <c r="BE11" s="290"/>
      <c r="BF11" s="122"/>
      <c r="BG11" s="40">
        <f t="shared" si="10"/>
        <v>0</v>
      </c>
      <c r="BH11" s="124"/>
      <c r="BI11" s="213"/>
      <c r="BJ11" s="124"/>
      <c r="BK11" s="213"/>
      <c r="BL11" s="40">
        <f t="shared" si="11"/>
        <v>0</v>
      </c>
      <c r="BM11" s="124"/>
      <c r="BN11" s="213"/>
      <c r="BO11" s="124"/>
      <c r="BP11" s="282"/>
      <c r="BQ11" s="126"/>
      <c r="BR11" s="123"/>
      <c r="BS11" s="123"/>
      <c r="BT11" s="127"/>
      <c r="BU11" s="291"/>
      <c r="BV11" s="258">
        <f t="shared" si="12"/>
        <v>0</v>
      </c>
      <c r="BW11" s="124"/>
      <c r="BX11" s="298"/>
      <c r="BY11" s="123"/>
      <c r="BZ11" s="200"/>
      <c r="CA11" s="263">
        <f t="shared" si="13"/>
        <v>0</v>
      </c>
      <c r="CB11" s="123"/>
      <c r="CC11" s="298"/>
      <c r="CD11" s="123"/>
      <c r="CE11" s="203"/>
      <c r="CF11" s="122"/>
      <c r="CG11" s="124"/>
      <c r="CH11" s="124"/>
      <c r="CI11" s="125"/>
      <c r="CJ11" s="288"/>
      <c r="CK11" s="258">
        <f t="shared" si="14"/>
        <v>0</v>
      </c>
      <c r="CL11" s="39"/>
      <c r="CM11" s="298"/>
      <c r="CN11" s="7"/>
      <c r="CO11" s="200"/>
      <c r="CP11" s="263">
        <f t="shared" si="15"/>
        <v>0</v>
      </c>
      <c r="CQ11" s="7"/>
      <c r="CR11" s="298"/>
      <c r="CS11" s="7"/>
      <c r="CT11" s="203"/>
      <c r="CU11" s="122"/>
      <c r="CV11" s="124"/>
      <c r="CW11" s="124"/>
      <c r="CX11" s="125"/>
      <c r="CY11" s="291"/>
      <c r="CZ11" s="258">
        <f t="shared" si="16"/>
        <v>0</v>
      </c>
      <c r="DA11" s="7"/>
      <c r="DB11" s="298"/>
      <c r="DC11" s="7"/>
      <c r="DD11" s="200"/>
      <c r="DE11" s="263">
        <f t="shared" si="17"/>
        <v>0</v>
      </c>
      <c r="DF11" s="7"/>
      <c r="DG11" s="298"/>
      <c r="DH11" s="7"/>
      <c r="DI11" s="203"/>
      <c r="DJ11" s="122"/>
      <c r="DK11" s="124"/>
      <c r="DL11" s="124"/>
      <c r="DM11" s="125"/>
      <c r="DN11" s="288"/>
      <c r="DO11" s="258">
        <f t="shared" si="18"/>
        <v>0</v>
      </c>
      <c r="DP11" s="7"/>
      <c r="DQ11" s="298"/>
      <c r="DR11" s="7"/>
      <c r="DS11" s="200"/>
      <c r="DT11" s="263">
        <f t="shared" si="19"/>
        <v>0</v>
      </c>
      <c r="DU11" s="7"/>
      <c r="DV11" s="298"/>
      <c r="DW11" s="39"/>
      <c r="DX11" s="203"/>
      <c r="DY11" s="122"/>
      <c r="DZ11" s="124"/>
      <c r="EA11" s="124"/>
      <c r="EB11" s="125"/>
      <c r="EC11" s="292"/>
      <c r="ED11" s="293"/>
    </row>
    <row r="12" spans="1:134" s="17" customFormat="1" ht="206.25" customHeight="1" x14ac:dyDescent="0.2">
      <c r="A12" s="85" t="s">
        <v>601</v>
      </c>
      <c r="B12" s="34" t="s">
        <v>607</v>
      </c>
      <c r="C12" s="34" t="s">
        <v>968</v>
      </c>
      <c r="D12" s="161" t="s">
        <v>790</v>
      </c>
      <c r="E12" s="34" t="s">
        <v>791</v>
      </c>
      <c r="F12" s="34" t="s">
        <v>906</v>
      </c>
      <c r="G12" s="34" t="s">
        <v>795</v>
      </c>
      <c r="H12" s="160" t="s">
        <v>797</v>
      </c>
      <c r="I12" s="34" t="s">
        <v>786</v>
      </c>
      <c r="J12" s="162">
        <v>44389</v>
      </c>
      <c r="K12" s="310" t="s">
        <v>796</v>
      </c>
      <c r="L12" s="309">
        <v>45292</v>
      </c>
      <c r="M12" s="124"/>
      <c r="N12" s="124"/>
      <c r="O12" s="124"/>
      <c r="P12" s="124"/>
      <c r="Q12" s="124"/>
      <c r="R12" s="124"/>
      <c r="S12" s="124"/>
      <c r="T12" s="287"/>
      <c r="U12" s="259">
        <f t="shared" si="0"/>
        <v>0</v>
      </c>
      <c r="V12" s="260">
        <f t="shared" si="1"/>
        <v>0</v>
      </c>
      <c r="W12" s="275"/>
      <c r="X12" s="259">
        <f t="shared" si="2"/>
        <v>0</v>
      </c>
      <c r="Y12" s="258">
        <f t="shared" si="3"/>
        <v>0</v>
      </c>
      <c r="Z12" s="258">
        <f t="shared" si="4"/>
        <v>0</v>
      </c>
      <c r="AA12" s="260">
        <f t="shared" si="5"/>
        <v>0</v>
      </c>
      <c r="AB12" s="288"/>
      <c r="AC12" s="258">
        <f t="shared" si="6"/>
        <v>0</v>
      </c>
      <c r="AD12" s="124"/>
      <c r="AE12" s="297"/>
      <c r="AF12" s="123"/>
      <c r="AG12" s="200"/>
      <c r="AH12" s="263">
        <f t="shared" si="7"/>
        <v>0</v>
      </c>
      <c r="AI12" s="123"/>
      <c r="AJ12" s="298"/>
      <c r="AK12" s="123"/>
      <c r="AL12" s="203"/>
      <c r="AM12" s="122"/>
      <c r="AN12" s="124"/>
      <c r="AO12" s="124"/>
      <c r="AP12" s="125"/>
      <c r="AQ12" s="288"/>
      <c r="AR12" s="258">
        <f t="shared" si="8"/>
        <v>0</v>
      </c>
      <c r="AS12" s="123"/>
      <c r="AT12" s="298"/>
      <c r="AU12" s="123"/>
      <c r="AV12" s="200"/>
      <c r="AW12" s="263">
        <f t="shared" si="9"/>
        <v>0</v>
      </c>
      <c r="AX12" s="123"/>
      <c r="AY12" s="298"/>
      <c r="AZ12" s="123"/>
      <c r="BA12" s="203"/>
      <c r="BB12" s="122"/>
      <c r="BC12" s="124"/>
      <c r="BD12" s="124"/>
      <c r="BE12" s="290"/>
      <c r="BF12" s="122"/>
      <c r="BG12" s="40">
        <f t="shared" si="10"/>
        <v>0</v>
      </c>
      <c r="BH12" s="124"/>
      <c r="BI12" s="213"/>
      <c r="BJ12" s="124"/>
      <c r="BK12" s="213"/>
      <c r="BL12" s="40">
        <f t="shared" si="11"/>
        <v>0</v>
      </c>
      <c r="BM12" s="124"/>
      <c r="BN12" s="213"/>
      <c r="BO12" s="124"/>
      <c r="BP12" s="282"/>
      <c r="BQ12" s="126"/>
      <c r="BR12" s="123"/>
      <c r="BS12" s="123"/>
      <c r="BT12" s="127"/>
      <c r="BU12" s="291"/>
      <c r="BV12" s="258">
        <f t="shared" si="12"/>
        <v>0</v>
      </c>
      <c r="BW12" s="124"/>
      <c r="BX12" s="298"/>
      <c r="BY12" s="123"/>
      <c r="BZ12" s="200"/>
      <c r="CA12" s="263">
        <f t="shared" si="13"/>
        <v>0</v>
      </c>
      <c r="CB12" s="123"/>
      <c r="CC12" s="298"/>
      <c r="CD12" s="123"/>
      <c r="CE12" s="203"/>
      <c r="CF12" s="122"/>
      <c r="CG12" s="124"/>
      <c r="CH12" s="124"/>
      <c r="CI12" s="125"/>
      <c r="CJ12" s="288"/>
      <c r="CK12" s="258">
        <f t="shared" si="14"/>
        <v>0</v>
      </c>
      <c r="CL12" s="39"/>
      <c r="CM12" s="298"/>
      <c r="CN12" s="7"/>
      <c r="CO12" s="200"/>
      <c r="CP12" s="263">
        <f t="shared" si="15"/>
        <v>0</v>
      </c>
      <c r="CQ12" s="7"/>
      <c r="CR12" s="298"/>
      <c r="CS12" s="7"/>
      <c r="CT12" s="203"/>
      <c r="CU12" s="122"/>
      <c r="CV12" s="124"/>
      <c r="CW12" s="124"/>
      <c r="CX12" s="125"/>
      <c r="CY12" s="291"/>
      <c r="CZ12" s="258">
        <f t="shared" si="16"/>
        <v>0</v>
      </c>
      <c r="DA12" s="7"/>
      <c r="DB12" s="298"/>
      <c r="DC12" s="7"/>
      <c r="DD12" s="200"/>
      <c r="DE12" s="263">
        <f t="shared" si="17"/>
        <v>0</v>
      </c>
      <c r="DF12" s="7"/>
      <c r="DG12" s="298"/>
      <c r="DH12" s="7"/>
      <c r="DI12" s="203"/>
      <c r="DJ12" s="122"/>
      <c r="DK12" s="124"/>
      <c r="DL12" s="124"/>
      <c r="DM12" s="125"/>
      <c r="DN12" s="288"/>
      <c r="DO12" s="258">
        <f t="shared" si="18"/>
        <v>0</v>
      </c>
      <c r="DP12" s="7"/>
      <c r="DQ12" s="298"/>
      <c r="DR12" s="7"/>
      <c r="DS12" s="200"/>
      <c r="DT12" s="263">
        <f t="shared" si="19"/>
        <v>0</v>
      </c>
      <c r="DU12" s="7"/>
      <c r="DV12" s="298"/>
      <c r="DW12" s="39"/>
      <c r="DX12" s="203"/>
      <c r="DY12" s="122"/>
      <c r="DZ12" s="124"/>
      <c r="EA12" s="124"/>
      <c r="EB12" s="125"/>
      <c r="EC12" s="292"/>
      <c r="ED12" s="293"/>
    </row>
    <row r="13" spans="1:134" s="17" customFormat="1" ht="206.25" customHeight="1" x14ac:dyDescent="0.2">
      <c r="A13" s="85" t="s">
        <v>608</v>
      </c>
      <c r="B13" s="34" t="s">
        <v>609</v>
      </c>
      <c r="C13" s="34" t="s">
        <v>969</v>
      </c>
      <c r="D13" s="161" t="s">
        <v>792</v>
      </c>
      <c r="E13" s="34" t="s">
        <v>793</v>
      </c>
      <c r="F13" s="34" t="s">
        <v>828</v>
      </c>
      <c r="G13" s="34" t="s">
        <v>798</v>
      </c>
      <c r="H13" s="160" t="s">
        <v>797</v>
      </c>
      <c r="I13" s="34" t="s">
        <v>787</v>
      </c>
      <c r="J13" s="162">
        <v>44389</v>
      </c>
      <c r="K13" s="310" t="s">
        <v>796</v>
      </c>
      <c r="L13" s="163">
        <v>45292</v>
      </c>
      <c r="M13" s="124"/>
      <c r="N13" s="124"/>
      <c r="O13" s="124" t="s">
        <v>837</v>
      </c>
      <c r="P13" s="124" t="s">
        <v>970</v>
      </c>
      <c r="Q13" s="124" t="s">
        <v>842</v>
      </c>
      <c r="R13" s="124" t="s">
        <v>971</v>
      </c>
      <c r="S13" s="124" t="s">
        <v>903</v>
      </c>
      <c r="T13" s="287"/>
      <c r="U13" s="259">
        <f t="shared" si="0"/>
        <v>0</v>
      </c>
      <c r="V13" s="260">
        <f t="shared" si="1"/>
        <v>0</v>
      </c>
      <c r="W13" s="275"/>
      <c r="X13" s="259">
        <f t="shared" si="2"/>
        <v>0</v>
      </c>
      <c r="Y13" s="258">
        <f t="shared" si="3"/>
        <v>0</v>
      </c>
      <c r="Z13" s="258">
        <f t="shared" si="4"/>
        <v>0</v>
      </c>
      <c r="AA13" s="260">
        <f t="shared" si="5"/>
        <v>0</v>
      </c>
      <c r="AB13" s="288"/>
      <c r="AC13" s="258">
        <f t="shared" si="6"/>
        <v>0</v>
      </c>
      <c r="AD13" s="124"/>
      <c r="AE13" s="297"/>
      <c r="AF13" s="123"/>
      <c r="AG13" s="200"/>
      <c r="AH13" s="263">
        <f t="shared" si="7"/>
        <v>0</v>
      </c>
      <c r="AI13" s="123"/>
      <c r="AJ13" s="298"/>
      <c r="AK13" s="123"/>
      <c r="AL13" s="203"/>
      <c r="AM13" s="122"/>
      <c r="AN13" s="124"/>
      <c r="AO13" s="124"/>
      <c r="AP13" s="125"/>
      <c r="AQ13" s="288"/>
      <c r="AR13" s="258">
        <f t="shared" si="8"/>
        <v>0</v>
      </c>
      <c r="AS13" s="123"/>
      <c r="AT13" s="298"/>
      <c r="AU13" s="123"/>
      <c r="AV13" s="200"/>
      <c r="AW13" s="263">
        <f t="shared" si="9"/>
        <v>0</v>
      </c>
      <c r="AX13" s="123"/>
      <c r="AY13" s="298"/>
      <c r="AZ13" s="123"/>
      <c r="BA13" s="203"/>
      <c r="BB13" s="122"/>
      <c r="BC13" s="124"/>
      <c r="BD13" s="124"/>
      <c r="BE13" s="290"/>
      <c r="BF13" s="122"/>
      <c r="BG13" s="40">
        <f t="shared" si="10"/>
        <v>0</v>
      </c>
      <c r="BH13" s="124"/>
      <c r="BI13" s="213"/>
      <c r="BJ13" s="124"/>
      <c r="BK13" s="213"/>
      <c r="BL13" s="40">
        <f t="shared" si="11"/>
        <v>0</v>
      </c>
      <c r="BM13" s="124"/>
      <c r="BN13" s="213"/>
      <c r="BO13" s="124"/>
      <c r="BP13" s="282"/>
      <c r="BQ13" s="126"/>
      <c r="BR13" s="123"/>
      <c r="BS13" s="123"/>
      <c r="BT13" s="127"/>
      <c r="BU13" s="291"/>
      <c r="BV13" s="258">
        <f t="shared" si="12"/>
        <v>0</v>
      </c>
      <c r="BW13" s="124"/>
      <c r="BX13" s="298"/>
      <c r="BY13" s="123"/>
      <c r="BZ13" s="200"/>
      <c r="CA13" s="263">
        <f t="shared" si="13"/>
        <v>0</v>
      </c>
      <c r="CB13" s="123"/>
      <c r="CC13" s="298"/>
      <c r="CD13" s="123"/>
      <c r="CE13" s="203"/>
      <c r="CF13" s="122"/>
      <c r="CG13" s="124"/>
      <c r="CH13" s="124"/>
      <c r="CI13" s="125"/>
      <c r="CJ13" s="288"/>
      <c r="CK13" s="258">
        <f t="shared" si="14"/>
        <v>0</v>
      </c>
      <c r="CL13" s="39"/>
      <c r="CM13" s="298"/>
      <c r="CN13" s="7"/>
      <c r="CO13" s="200"/>
      <c r="CP13" s="263">
        <f t="shared" si="15"/>
        <v>0</v>
      </c>
      <c r="CQ13" s="7"/>
      <c r="CR13" s="298"/>
      <c r="CS13" s="7"/>
      <c r="CT13" s="203"/>
      <c r="CU13" s="122"/>
      <c r="CV13" s="124"/>
      <c r="CW13" s="124"/>
      <c r="CX13" s="125"/>
      <c r="CY13" s="291"/>
      <c r="CZ13" s="258">
        <f t="shared" si="16"/>
        <v>0</v>
      </c>
      <c r="DA13" s="7"/>
      <c r="DB13" s="298"/>
      <c r="DC13" s="7"/>
      <c r="DD13" s="200"/>
      <c r="DE13" s="263">
        <f t="shared" si="17"/>
        <v>0</v>
      </c>
      <c r="DF13" s="7"/>
      <c r="DG13" s="298"/>
      <c r="DH13" s="7"/>
      <c r="DI13" s="203"/>
      <c r="DJ13" s="122"/>
      <c r="DK13" s="124"/>
      <c r="DL13" s="124"/>
      <c r="DM13" s="125"/>
      <c r="DN13" s="288"/>
      <c r="DO13" s="258">
        <f t="shared" si="18"/>
        <v>0</v>
      </c>
      <c r="DP13" s="7"/>
      <c r="DQ13" s="298"/>
      <c r="DR13" s="7"/>
      <c r="DS13" s="200"/>
      <c r="DT13" s="263">
        <f t="shared" si="19"/>
        <v>0</v>
      </c>
      <c r="DU13" s="7"/>
      <c r="DV13" s="298"/>
      <c r="DW13" s="39"/>
      <c r="DX13" s="203"/>
      <c r="DY13" s="122"/>
      <c r="DZ13" s="124"/>
      <c r="EA13" s="124"/>
      <c r="EB13" s="125"/>
      <c r="EC13" s="292"/>
      <c r="ED13" s="293"/>
    </row>
    <row r="14" spans="1:134" s="17" customFormat="1" ht="206.25" customHeight="1" x14ac:dyDescent="0.2">
      <c r="A14" s="85" t="s">
        <v>608</v>
      </c>
      <c r="B14" s="34" t="s">
        <v>610</v>
      </c>
      <c r="C14" s="34" t="s">
        <v>969</v>
      </c>
      <c r="D14" s="161" t="s">
        <v>792</v>
      </c>
      <c r="E14" s="34" t="s">
        <v>793</v>
      </c>
      <c r="F14" s="34" t="s">
        <v>829</v>
      </c>
      <c r="G14" s="34" t="s">
        <v>798</v>
      </c>
      <c r="H14" s="160" t="s">
        <v>797</v>
      </c>
      <c r="I14" s="34" t="s">
        <v>787</v>
      </c>
      <c r="J14" s="162">
        <v>44389</v>
      </c>
      <c r="K14" s="311" t="s">
        <v>796</v>
      </c>
      <c r="L14" s="163">
        <v>45292</v>
      </c>
      <c r="M14" s="124"/>
      <c r="N14" s="124"/>
      <c r="O14" s="124" t="s">
        <v>837</v>
      </c>
      <c r="P14" s="124" t="s">
        <v>970</v>
      </c>
      <c r="Q14" s="124" t="s">
        <v>842</v>
      </c>
      <c r="R14" s="124" t="s">
        <v>971</v>
      </c>
      <c r="S14" s="124" t="s">
        <v>903</v>
      </c>
      <c r="T14" s="287"/>
      <c r="U14" s="259">
        <f t="shared" si="0"/>
        <v>0</v>
      </c>
      <c r="V14" s="260">
        <f t="shared" si="1"/>
        <v>0</v>
      </c>
      <c r="W14" s="275"/>
      <c r="X14" s="259">
        <f t="shared" si="2"/>
        <v>0</v>
      </c>
      <c r="Y14" s="258">
        <f t="shared" si="3"/>
        <v>0</v>
      </c>
      <c r="Z14" s="258">
        <f t="shared" si="4"/>
        <v>0</v>
      </c>
      <c r="AA14" s="260">
        <f t="shared" si="5"/>
        <v>0</v>
      </c>
      <c r="AB14" s="288"/>
      <c r="AC14" s="258">
        <f t="shared" si="6"/>
        <v>0</v>
      </c>
      <c r="AD14" s="124"/>
      <c r="AE14" s="297"/>
      <c r="AF14" s="123"/>
      <c r="AG14" s="200"/>
      <c r="AH14" s="263">
        <f t="shared" si="7"/>
        <v>0</v>
      </c>
      <c r="AI14" s="123"/>
      <c r="AJ14" s="298"/>
      <c r="AK14" s="123"/>
      <c r="AL14" s="203"/>
      <c r="AM14" s="122"/>
      <c r="AN14" s="124"/>
      <c r="AO14" s="124"/>
      <c r="AP14" s="125"/>
      <c r="AQ14" s="288"/>
      <c r="AR14" s="258">
        <f t="shared" si="8"/>
        <v>0</v>
      </c>
      <c r="AS14" s="123"/>
      <c r="AT14" s="298"/>
      <c r="AU14" s="123"/>
      <c r="AV14" s="200"/>
      <c r="AW14" s="263">
        <f t="shared" si="9"/>
        <v>0</v>
      </c>
      <c r="AX14" s="123"/>
      <c r="AY14" s="298"/>
      <c r="AZ14" s="123"/>
      <c r="BA14" s="203"/>
      <c r="BB14" s="122"/>
      <c r="BC14" s="124"/>
      <c r="BD14" s="124"/>
      <c r="BE14" s="290"/>
      <c r="BF14" s="122"/>
      <c r="BG14" s="40">
        <f t="shared" si="10"/>
        <v>0</v>
      </c>
      <c r="BH14" s="124"/>
      <c r="BI14" s="213"/>
      <c r="BJ14" s="124"/>
      <c r="BK14" s="213"/>
      <c r="BL14" s="40">
        <f t="shared" si="11"/>
        <v>0</v>
      </c>
      <c r="BM14" s="124"/>
      <c r="BN14" s="213"/>
      <c r="BO14" s="124"/>
      <c r="BP14" s="282"/>
      <c r="BQ14" s="126"/>
      <c r="BR14" s="123"/>
      <c r="BS14" s="123"/>
      <c r="BT14" s="127"/>
      <c r="BU14" s="291"/>
      <c r="BV14" s="258">
        <f t="shared" si="12"/>
        <v>0</v>
      </c>
      <c r="BW14" s="124"/>
      <c r="BX14" s="298"/>
      <c r="BY14" s="123"/>
      <c r="BZ14" s="200"/>
      <c r="CA14" s="263">
        <f t="shared" si="13"/>
        <v>0</v>
      </c>
      <c r="CB14" s="123"/>
      <c r="CC14" s="298"/>
      <c r="CD14" s="123"/>
      <c r="CE14" s="203"/>
      <c r="CF14" s="122"/>
      <c r="CG14" s="124"/>
      <c r="CH14" s="124"/>
      <c r="CI14" s="125"/>
      <c r="CJ14" s="288"/>
      <c r="CK14" s="258">
        <f t="shared" si="14"/>
        <v>0</v>
      </c>
      <c r="CL14" s="39"/>
      <c r="CM14" s="298"/>
      <c r="CN14" s="7"/>
      <c r="CO14" s="200"/>
      <c r="CP14" s="263">
        <f t="shared" si="15"/>
        <v>0</v>
      </c>
      <c r="CQ14" s="7"/>
      <c r="CR14" s="298"/>
      <c r="CS14" s="7"/>
      <c r="CT14" s="203"/>
      <c r="CU14" s="122"/>
      <c r="CV14" s="124"/>
      <c r="CW14" s="124"/>
      <c r="CX14" s="125"/>
      <c r="CY14" s="291"/>
      <c r="CZ14" s="258">
        <f t="shared" si="16"/>
        <v>0</v>
      </c>
      <c r="DA14" s="7"/>
      <c r="DB14" s="298"/>
      <c r="DC14" s="7"/>
      <c r="DD14" s="200"/>
      <c r="DE14" s="263">
        <f t="shared" si="17"/>
        <v>0</v>
      </c>
      <c r="DF14" s="7"/>
      <c r="DG14" s="298"/>
      <c r="DH14" s="7"/>
      <c r="DI14" s="203"/>
      <c r="DJ14" s="122"/>
      <c r="DK14" s="124"/>
      <c r="DL14" s="124"/>
      <c r="DM14" s="125"/>
      <c r="DN14" s="288"/>
      <c r="DO14" s="258">
        <f t="shared" si="18"/>
        <v>0</v>
      </c>
      <c r="DP14" s="7"/>
      <c r="DQ14" s="298"/>
      <c r="DR14" s="7"/>
      <c r="DS14" s="200"/>
      <c r="DT14" s="263">
        <f t="shared" si="19"/>
        <v>0</v>
      </c>
      <c r="DU14" s="7"/>
      <c r="DV14" s="298"/>
      <c r="DW14" s="39"/>
      <c r="DX14" s="203"/>
      <c r="DY14" s="122"/>
      <c r="DZ14" s="124"/>
      <c r="EA14" s="124"/>
      <c r="EB14" s="125"/>
      <c r="EC14" s="292"/>
      <c r="ED14" s="293"/>
    </row>
    <row r="15" spans="1:134" s="17" customFormat="1" ht="206.25" customHeight="1" x14ac:dyDescent="0.2">
      <c r="A15" s="85" t="s">
        <v>611</v>
      </c>
      <c r="B15" s="34" t="s">
        <v>612</v>
      </c>
      <c r="C15" s="34" t="s">
        <v>789</v>
      </c>
      <c r="D15" s="161" t="s">
        <v>800</v>
      </c>
      <c r="E15" s="34" t="s">
        <v>794</v>
      </c>
      <c r="F15" s="34" t="s">
        <v>830</v>
      </c>
      <c r="G15" s="160" t="s">
        <v>51</v>
      </c>
      <c r="H15" s="160" t="s">
        <v>54</v>
      </c>
      <c r="I15" s="34" t="s">
        <v>788</v>
      </c>
      <c r="J15" s="162">
        <v>44728</v>
      </c>
      <c r="K15" s="34" t="s">
        <v>731</v>
      </c>
      <c r="L15" s="163">
        <v>44728</v>
      </c>
      <c r="M15" s="124"/>
      <c r="N15" s="124"/>
      <c r="O15" s="124"/>
      <c r="P15" s="124" t="s">
        <v>972</v>
      </c>
      <c r="Q15" s="124" t="s">
        <v>64</v>
      </c>
      <c r="R15" s="124" t="s">
        <v>956</v>
      </c>
      <c r="S15" s="124" t="s">
        <v>63</v>
      </c>
      <c r="T15" s="287"/>
      <c r="U15" s="259">
        <f t="shared" si="0"/>
        <v>0</v>
      </c>
      <c r="V15" s="260">
        <f t="shared" si="1"/>
        <v>0</v>
      </c>
      <c r="W15" s="275"/>
      <c r="X15" s="259">
        <f t="shared" si="2"/>
        <v>0</v>
      </c>
      <c r="Y15" s="258">
        <f t="shared" si="3"/>
        <v>0</v>
      </c>
      <c r="Z15" s="258">
        <f t="shared" si="4"/>
        <v>0</v>
      </c>
      <c r="AA15" s="260">
        <f t="shared" si="5"/>
        <v>0</v>
      </c>
      <c r="AB15" s="288"/>
      <c r="AC15" s="258">
        <f t="shared" si="6"/>
        <v>0</v>
      </c>
      <c r="AD15" s="124"/>
      <c r="AE15" s="297"/>
      <c r="AF15" s="123"/>
      <c r="AG15" s="200"/>
      <c r="AH15" s="263">
        <f t="shared" si="7"/>
        <v>0</v>
      </c>
      <c r="AI15" s="123"/>
      <c r="AJ15" s="298"/>
      <c r="AK15" s="123"/>
      <c r="AL15" s="203"/>
      <c r="AM15" s="122"/>
      <c r="AN15" s="124"/>
      <c r="AO15" s="124"/>
      <c r="AP15" s="125"/>
      <c r="AQ15" s="288"/>
      <c r="AR15" s="258">
        <f t="shared" si="8"/>
        <v>0</v>
      </c>
      <c r="AS15" s="123"/>
      <c r="AT15" s="298"/>
      <c r="AU15" s="123"/>
      <c r="AV15" s="200"/>
      <c r="AW15" s="263">
        <f t="shared" si="9"/>
        <v>0</v>
      </c>
      <c r="AX15" s="123"/>
      <c r="AY15" s="298"/>
      <c r="AZ15" s="123"/>
      <c r="BA15" s="203"/>
      <c r="BB15" s="122"/>
      <c r="BC15" s="124"/>
      <c r="BD15" s="124"/>
      <c r="BE15" s="290"/>
      <c r="BF15" s="122"/>
      <c r="BG15" s="40">
        <f t="shared" si="10"/>
        <v>0</v>
      </c>
      <c r="BH15" s="124"/>
      <c r="BI15" s="213"/>
      <c r="BJ15" s="124"/>
      <c r="BK15" s="213"/>
      <c r="BL15" s="40">
        <f t="shared" si="11"/>
        <v>0</v>
      </c>
      <c r="BM15" s="124"/>
      <c r="BN15" s="213"/>
      <c r="BO15" s="124"/>
      <c r="BP15" s="282"/>
      <c r="BQ15" s="126"/>
      <c r="BR15" s="123"/>
      <c r="BS15" s="123"/>
      <c r="BT15" s="127"/>
      <c r="BU15" s="291"/>
      <c r="BV15" s="258">
        <f t="shared" si="12"/>
        <v>0</v>
      </c>
      <c r="BW15" s="124"/>
      <c r="BX15" s="298"/>
      <c r="BY15" s="123"/>
      <c r="BZ15" s="200"/>
      <c r="CA15" s="263">
        <f t="shared" si="13"/>
        <v>0</v>
      </c>
      <c r="CB15" s="123"/>
      <c r="CC15" s="298"/>
      <c r="CD15" s="123"/>
      <c r="CE15" s="203"/>
      <c r="CF15" s="122"/>
      <c r="CG15" s="124"/>
      <c r="CH15" s="124"/>
      <c r="CI15" s="125"/>
      <c r="CJ15" s="288"/>
      <c r="CK15" s="258">
        <f t="shared" si="14"/>
        <v>0</v>
      </c>
      <c r="CL15" s="39"/>
      <c r="CM15" s="298"/>
      <c r="CN15" s="7"/>
      <c r="CO15" s="200"/>
      <c r="CP15" s="263">
        <f t="shared" si="15"/>
        <v>0</v>
      </c>
      <c r="CQ15" s="7"/>
      <c r="CR15" s="298"/>
      <c r="CS15" s="7"/>
      <c r="CT15" s="203"/>
      <c r="CU15" s="122"/>
      <c r="CV15" s="124"/>
      <c r="CW15" s="124"/>
      <c r="CX15" s="125"/>
      <c r="CY15" s="291"/>
      <c r="CZ15" s="258">
        <f t="shared" si="16"/>
        <v>0</v>
      </c>
      <c r="DA15" s="7"/>
      <c r="DB15" s="298"/>
      <c r="DC15" s="7"/>
      <c r="DD15" s="200"/>
      <c r="DE15" s="263">
        <f t="shared" si="17"/>
        <v>0</v>
      </c>
      <c r="DF15" s="7"/>
      <c r="DG15" s="298"/>
      <c r="DH15" s="7"/>
      <c r="DI15" s="203"/>
      <c r="DJ15" s="122"/>
      <c r="DK15" s="124"/>
      <c r="DL15" s="124"/>
      <c r="DM15" s="125"/>
      <c r="DN15" s="288"/>
      <c r="DO15" s="258">
        <f t="shared" si="18"/>
        <v>0</v>
      </c>
      <c r="DP15" s="7"/>
      <c r="DQ15" s="298"/>
      <c r="DR15" s="7"/>
      <c r="DS15" s="200"/>
      <c r="DT15" s="263">
        <f t="shared" si="19"/>
        <v>0</v>
      </c>
      <c r="DU15" s="7"/>
      <c r="DV15" s="298"/>
      <c r="DW15" s="39"/>
      <c r="DX15" s="203"/>
      <c r="DY15" s="122"/>
      <c r="DZ15" s="124"/>
      <c r="EA15" s="124"/>
      <c r="EB15" s="125"/>
      <c r="EC15" s="292"/>
      <c r="ED15" s="293"/>
    </row>
    <row r="16" spans="1:134" s="17" customFormat="1" ht="206.25" customHeight="1" x14ac:dyDescent="0.2">
      <c r="A16" s="85" t="s">
        <v>611</v>
      </c>
      <c r="B16" s="34" t="s">
        <v>613</v>
      </c>
      <c r="C16" s="34" t="s">
        <v>789</v>
      </c>
      <c r="D16" s="161" t="s">
        <v>800</v>
      </c>
      <c r="E16" s="34" t="s">
        <v>794</v>
      </c>
      <c r="F16" s="34" t="s">
        <v>831</v>
      </c>
      <c r="G16" s="160" t="s">
        <v>51</v>
      </c>
      <c r="H16" s="160" t="s">
        <v>54</v>
      </c>
      <c r="I16" s="34" t="s">
        <v>788</v>
      </c>
      <c r="J16" s="162">
        <v>44728</v>
      </c>
      <c r="K16" s="34" t="s">
        <v>731</v>
      </c>
      <c r="L16" s="163">
        <v>44728</v>
      </c>
      <c r="M16" s="124"/>
      <c r="N16" s="124"/>
      <c r="O16" s="124"/>
      <c r="P16" s="124" t="s">
        <v>972</v>
      </c>
      <c r="Q16" s="124" t="s">
        <v>64</v>
      </c>
      <c r="R16" s="124" t="s">
        <v>956</v>
      </c>
      <c r="S16" s="124" t="s">
        <v>63</v>
      </c>
      <c r="T16" s="287"/>
      <c r="U16" s="259">
        <f t="shared" si="0"/>
        <v>0</v>
      </c>
      <c r="V16" s="260">
        <f t="shared" si="1"/>
        <v>0</v>
      </c>
      <c r="W16" s="275"/>
      <c r="X16" s="259">
        <f t="shared" si="2"/>
        <v>0</v>
      </c>
      <c r="Y16" s="258">
        <f t="shared" si="3"/>
        <v>0</v>
      </c>
      <c r="Z16" s="258">
        <f t="shared" si="4"/>
        <v>0</v>
      </c>
      <c r="AA16" s="260">
        <f t="shared" si="5"/>
        <v>0</v>
      </c>
      <c r="AB16" s="288"/>
      <c r="AC16" s="258">
        <f t="shared" si="6"/>
        <v>0</v>
      </c>
      <c r="AD16" s="124"/>
      <c r="AE16" s="297"/>
      <c r="AF16" s="123"/>
      <c r="AG16" s="200"/>
      <c r="AH16" s="263">
        <f t="shared" si="7"/>
        <v>0</v>
      </c>
      <c r="AI16" s="123"/>
      <c r="AJ16" s="298"/>
      <c r="AK16" s="123"/>
      <c r="AL16" s="203"/>
      <c r="AM16" s="122"/>
      <c r="AN16" s="124"/>
      <c r="AO16" s="124"/>
      <c r="AP16" s="125"/>
      <c r="AQ16" s="288"/>
      <c r="AR16" s="258">
        <f t="shared" si="8"/>
        <v>0</v>
      </c>
      <c r="AS16" s="123"/>
      <c r="AT16" s="298"/>
      <c r="AU16" s="123"/>
      <c r="AV16" s="200"/>
      <c r="AW16" s="263">
        <f t="shared" si="9"/>
        <v>0</v>
      </c>
      <c r="AX16" s="123"/>
      <c r="AY16" s="298"/>
      <c r="AZ16" s="123"/>
      <c r="BA16" s="203"/>
      <c r="BB16" s="122"/>
      <c r="BC16" s="124"/>
      <c r="BD16" s="124"/>
      <c r="BE16" s="290"/>
      <c r="BF16" s="122"/>
      <c r="BG16" s="40">
        <f t="shared" si="10"/>
        <v>0</v>
      </c>
      <c r="BH16" s="124"/>
      <c r="BI16" s="213"/>
      <c r="BJ16" s="124"/>
      <c r="BK16" s="213"/>
      <c r="BL16" s="40">
        <f t="shared" si="11"/>
        <v>0</v>
      </c>
      <c r="BM16" s="124"/>
      <c r="BN16" s="213"/>
      <c r="BO16" s="124"/>
      <c r="BP16" s="282"/>
      <c r="BQ16" s="126"/>
      <c r="BR16" s="123"/>
      <c r="BS16" s="123"/>
      <c r="BT16" s="127"/>
      <c r="BU16" s="291"/>
      <c r="BV16" s="258">
        <f t="shared" si="12"/>
        <v>0</v>
      </c>
      <c r="BW16" s="124"/>
      <c r="BX16" s="298"/>
      <c r="BY16" s="123"/>
      <c r="BZ16" s="200"/>
      <c r="CA16" s="263">
        <f t="shared" si="13"/>
        <v>0</v>
      </c>
      <c r="CB16" s="123"/>
      <c r="CC16" s="298"/>
      <c r="CD16" s="123"/>
      <c r="CE16" s="203"/>
      <c r="CF16" s="122"/>
      <c r="CG16" s="124"/>
      <c r="CH16" s="124"/>
      <c r="CI16" s="125"/>
      <c r="CJ16" s="288"/>
      <c r="CK16" s="258">
        <f t="shared" si="14"/>
        <v>0</v>
      </c>
      <c r="CL16" s="39"/>
      <c r="CM16" s="298"/>
      <c r="CN16" s="7"/>
      <c r="CO16" s="200"/>
      <c r="CP16" s="263">
        <f t="shared" si="15"/>
        <v>0</v>
      </c>
      <c r="CQ16" s="7"/>
      <c r="CR16" s="298"/>
      <c r="CS16" s="7"/>
      <c r="CT16" s="203"/>
      <c r="CU16" s="122"/>
      <c r="CV16" s="124"/>
      <c r="CW16" s="124"/>
      <c r="CX16" s="125"/>
      <c r="CY16" s="291"/>
      <c r="CZ16" s="258">
        <f t="shared" si="16"/>
        <v>0</v>
      </c>
      <c r="DA16" s="7"/>
      <c r="DB16" s="298"/>
      <c r="DC16" s="7"/>
      <c r="DD16" s="200"/>
      <c r="DE16" s="263">
        <f t="shared" si="17"/>
        <v>0</v>
      </c>
      <c r="DF16" s="7"/>
      <c r="DG16" s="298"/>
      <c r="DH16" s="7"/>
      <c r="DI16" s="203"/>
      <c r="DJ16" s="122"/>
      <c r="DK16" s="124"/>
      <c r="DL16" s="124"/>
      <c r="DM16" s="125"/>
      <c r="DN16" s="288"/>
      <c r="DO16" s="258">
        <f t="shared" si="18"/>
        <v>0</v>
      </c>
      <c r="DP16" s="7"/>
      <c r="DQ16" s="298"/>
      <c r="DR16" s="7"/>
      <c r="DS16" s="200"/>
      <c r="DT16" s="263">
        <f t="shared" si="19"/>
        <v>0</v>
      </c>
      <c r="DU16" s="7"/>
      <c r="DV16" s="298"/>
      <c r="DW16" s="39"/>
      <c r="DX16" s="203"/>
      <c r="DY16" s="122"/>
      <c r="DZ16" s="124"/>
      <c r="EA16" s="124"/>
      <c r="EB16" s="125"/>
      <c r="EC16" s="292"/>
      <c r="ED16" s="293"/>
    </row>
    <row r="17" spans="1:134" s="17" customFormat="1" ht="206.25" customHeight="1" x14ac:dyDescent="0.2">
      <c r="A17" s="85" t="s">
        <v>611</v>
      </c>
      <c r="B17" s="34" t="s">
        <v>614</v>
      </c>
      <c r="C17" s="34" t="s">
        <v>789</v>
      </c>
      <c r="D17" s="161" t="s">
        <v>800</v>
      </c>
      <c r="E17" s="34" t="s">
        <v>794</v>
      </c>
      <c r="F17" s="34" t="s">
        <v>832</v>
      </c>
      <c r="G17" s="160" t="s">
        <v>51</v>
      </c>
      <c r="H17" s="160" t="s">
        <v>54</v>
      </c>
      <c r="I17" s="34" t="s">
        <v>788</v>
      </c>
      <c r="J17" s="162">
        <v>44728</v>
      </c>
      <c r="K17" s="34" t="s">
        <v>731</v>
      </c>
      <c r="L17" s="163">
        <v>44728</v>
      </c>
      <c r="M17" s="124"/>
      <c r="N17" s="124"/>
      <c r="O17" s="124"/>
      <c r="P17" s="124" t="s">
        <v>972</v>
      </c>
      <c r="Q17" s="124" t="s">
        <v>64</v>
      </c>
      <c r="R17" s="124" t="s">
        <v>956</v>
      </c>
      <c r="S17" s="124" t="s">
        <v>63</v>
      </c>
      <c r="T17" s="287"/>
      <c r="U17" s="259">
        <f t="shared" si="0"/>
        <v>0</v>
      </c>
      <c r="V17" s="260">
        <f t="shared" si="1"/>
        <v>0</v>
      </c>
      <c r="W17" s="275"/>
      <c r="X17" s="259">
        <f t="shared" si="2"/>
        <v>0</v>
      </c>
      <c r="Y17" s="258">
        <f t="shared" si="3"/>
        <v>0</v>
      </c>
      <c r="Z17" s="258">
        <f t="shared" si="4"/>
        <v>0</v>
      </c>
      <c r="AA17" s="260">
        <f t="shared" si="5"/>
        <v>0</v>
      </c>
      <c r="AB17" s="288"/>
      <c r="AC17" s="258">
        <f t="shared" si="6"/>
        <v>0</v>
      </c>
      <c r="AD17" s="124"/>
      <c r="AE17" s="297"/>
      <c r="AF17" s="123"/>
      <c r="AG17" s="200"/>
      <c r="AH17" s="263">
        <f t="shared" si="7"/>
        <v>0</v>
      </c>
      <c r="AI17" s="123"/>
      <c r="AJ17" s="298"/>
      <c r="AK17" s="123"/>
      <c r="AL17" s="203"/>
      <c r="AM17" s="122"/>
      <c r="AN17" s="124"/>
      <c r="AO17" s="124"/>
      <c r="AP17" s="125"/>
      <c r="AQ17" s="288"/>
      <c r="AR17" s="258">
        <f t="shared" si="8"/>
        <v>0</v>
      </c>
      <c r="AS17" s="123"/>
      <c r="AT17" s="298"/>
      <c r="AU17" s="123"/>
      <c r="AV17" s="200"/>
      <c r="AW17" s="263">
        <f t="shared" si="9"/>
        <v>0</v>
      </c>
      <c r="AX17" s="123"/>
      <c r="AY17" s="298"/>
      <c r="AZ17" s="123"/>
      <c r="BA17" s="203"/>
      <c r="BB17" s="122"/>
      <c r="BC17" s="124"/>
      <c r="BD17" s="124"/>
      <c r="BE17" s="290"/>
      <c r="BF17" s="122"/>
      <c r="BG17" s="40">
        <f t="shared" si="10"/>
        <v>0</v>
      </c>
      <c r="BH17" s="124"/>
      <c r="BI17" s="213"/>
      <c r="BJ17" s="124"/>
      <c r="BK17" s="213"/>
      <c r="BL17" s="40">
        <f t="shared" si="11"/>
        <v>0</v>
      </c>
      <c r="BM17" s="124"/>
      <c r="BN17" s="213"/>
      <c r="BO17" s="124"/>
      <c r="BP17" s="282"/>
      <c r="BQ17" s="126"/>
      <c r="BR17" s="123"/>
      <c r="BS17" s="123"/>
      <c r="BT17" s="127"/>
      <c r="BU17" s="291"/>
      <c r="BV17" s="258">
        <f t="shared" si="12"/>
        <v>0</v>
      </c>
      <c r="BW17" s="124"/>
      <c r="BX17" s="289"/>
      <c r="BY17" s="124"/>
      <c r="BZ17" s="213"/>
      <c r="CA17" s="258">
        <f t="shared" si="13"/>
        <v>0</v>
      </c>
      <c r="CB17" s="124"/>
      <c r="CC17" s="289"/>
      <c r="CD17" s="124"/>
      <c r="CE17" s="203"/>
      <c r="CF17" s="122"/>
      <c r="CG17" s="124"/>
      <c r="CH17" s="124"/>
      <c r="CI17" s="125"/>
      <c r="CJ17" s="288"/>
      <c r="CK17" s="258">
        <f t="shared" si="14"/>
        <v>0</v>
      </c>
      <c r="CL17" s="39"/>
      <c r="CM17" s="298"/>
      <c r="CN17" s="7"/>
      <c r="CO17" s="200"/>
      <c r="CP17" s="263">
        <f t="shared" si="15"/>
        <v>0</v>
      </c>
      <c r="CQ17" s="7"/>
      <c r="CR17" s="298"/>
      <c r="CS17" s="7"/>
      <c r="CT17" s="203"/>
      <c r="CU17" s="122"/>
      <c r="CV17" s="124"/>
      <c r="CW17" s="124"/>
      <c r="CX17" s="125"/>
      <c r="CY17" s="291"/>
      <c r="CZ17" s="258">
        <f t="shared" si="16"/>
        <v>0</v>
      </c>
      <c r="DA17" s="7"/>
      <c r="DB17" s="298"/>
      <c r="DC17" s="7"/>
      <c r="DD17" s="200"/>
      <c r="DE17" s="263">
        <f t="shared" si="17"/>
        <v>0</v>
      </c>
      <c r="DF17" s="7"/>
      <c r="DG17" s="298"/>
      <c r="DH17" s="7"/>
      <c r="DI17" s="203"/>
      <c r="DJ17" s="122"/>
      <c r="DK17" s="124"/>
      <c r="DL17" s="124"/>
      <c r="DM17" s="125"/>
      <c r="DN17" s="288"/>
      <c r="DO17" s="258">
        <f t="shared" si="18"/>
        <v>0</v>
      </c>
      <c r="DP17" s="7"/>
      <c r="DQ17" s="298"/>
      <c r="DR17" s="7"/>
      <c r="DS17" s="200"/>
      <c r="DT17" s="263">
        <f t="shared" si="19"/>
        <v>0</v>
      </c>
      <c r="DU17" s="7"/>
      <c r="DV17" s="298"/>
      <c r="DW17" s="39"/>
      <c r="DX17" s="203"/>
      <c r="DY17" s="122"/>
      <c r="DZ17" s="124"/>
      <c r="EA17" s="124"/>
      <c r="EB17" s="125"/>
      <c r="EC17" s="292"/>
      <c r="ED17" s="293"/>
    </row>
    <row r="18" spans="1:134" s="17" customFormat="1" ht="206.25" customHeight="1" x14ac:dyDescent="0.2">
      <c r="A18" s="85" t="s">
        <v>611</v>
      </c>
      <c r="B18" s="34" t="s">
        <v>615</v>
      </c>
      <c r="C18" s="34" t="s">
        <v>789</v>
      </c>
      <c r="D18" s="161" t="s">
        <v>800</v>
      </c>
      <c r="E18" s="34" t="s">
        <v>794</v>
      </c>
      <c r="F18" s="34" t="s">
        <v>833</v>
      </c>
      <c r="G18" s="160" t="s">
        <v>51</v>
      </c>
      <c r="H18" s="160" t="s">
        <v>54</v>
      </c>
      <c r="I18" s="34" t="s">
        <v>788</v>
      </c>
      <c r="J18" s="162">
        <v>44728</v>
      </c>
      <c r="K18" s="34" t="s">
        <v>731</v>
      </c>
      <c r="L18" s="163">
        <v>44728</v>
      </c>
      <c r="M18" s="124"/>
      <c r="N18" s="124"/>
      <c r="O18" s="124"/>
      <c r="P18" s="124" t="s">
        <v>973</v>
      </c>
      <c r="Q18" s="124" t="s">
        <v>973</v>
      </c>
      <c r="R18" s="124" t="s">
        <v>974</v>
      </c>
      <c r="S18" s="124" t="s">
        <v>975</v>
      </c>
      <c r="T18" s="257"/>
      <c r="U18" s="259">
        <f t="shared" si="0"/>
        <v>0</v>
      </c>
      <c r="V18" s="260">
        <f t="shared" si="1"/>
        <v>0</v>
      </c>
      <c r="W18" s="275"/>
      <c r="X18" s="259">
        <f t="shared" si="2"/>
        <v>0</v>
      </c>
      <c r="Y18" s="258">
        <f t="shared" si="3"/>
        <v>0</v>
      </c>
      <c r="Z18" s="258">
        <f t="shared" si="4"/>
        <v>0</v>
      </c>
      <c r="AA18" s="260">
        <f t="shared" si="5"/>
        <v>0</v>
      </c>
      <c r="AB18" s="155"/>
      <c r="AC18" s="263">
        <f t="shared" si="6"/>
        <v>0</v>
      </c>
      <c r="AD18" s="123"/>
      <c r="AE18" s="200"/>
      <c r="AF18" s="123"/>
      <c r="AG18" s="200"/>
      <c r="AH18" s="263">
        <f t="shared" si="7"/>
        <v>0</v>
      </c>
      <c r="AI18" s="123"/>
      <c r="AJ18" s="200"/>
      <c r="AK18" s="123"/>
      <c r="AL18" s="204"/>
      <c r="AM18" s="126"/>
      <c r="AN18" s="123"/>
      <c r="AO18" s="123"/>
      <c r="AP18" s="127"/>
      <c r="AQ18" s="155"/>
      <c r="AR18" s="258">
        <f t="shared" si="8"/>
        <v>0</v>
      </c>
      <c r="AS18" s="123"/>
      <c r="AT18" s="200"/>
      <c r="AU18" s="123"/>
      <c r="AV18" s="200"/>
      <c r="AW18" s="258">
        <f t="shared" si="9"/>
        <v>0</v>
      </c>
      <c r="AX18" s="123"/>
      <c r="AY18" s="200"/>
      <c r="AZ18" s="123"/>
      <c r="BA18" s="204"/>
      <c r="BB18" s="126"/>
      <c r="BC18" s="123"/>
      <c r="BD18" s="123"/>
      <c r="BE18" s="281"/>
      <c r="BF18" s="126"/>
      <c r="BG18" s="40">
        <f t="shared" si="10"/>
        <v>0</v>
      </c>
      <c r="BH18" s="123"/>
      <c r="BI18" s="200"/>
      <c r="BJ18" s="123"/>
      <c r="BK18" s="200"/>
      <c r="BL18" s="25">
        <f t="shared" si="11"/>
        <v>0</v>
      </c>
      <c r="BM18" s="123"/>
      <c r="BN18" s="200"/>
      <c r="BO18" s="123"/>
      <c r="BP18" s="283"/>
      <c r="BQ18" s="126"/>
      <c r="BR18" s="123"/>
      <c r="BS18" s="123"/>
      <c r="BT18" s="127"/>
      <c r="BU18" s="128"/>
      <c r="BV18" s="258">
        <f t="shared" si="12"/>
        <v>0</v>
      </c>
      <c r="BW18" s="123"/>
      <c r="BX18" s="200"/>
      <c r="BY18" s="123"/>
      <c r="BZ18" s="200"/>
      <c r="CA18" s="258">
        <f t="shared" si="13"/>
        <v>0</v>
      </c>
      <c r="CB18" s="123"/>
      <c r="CC18" s="200"/>
      <c r="CD18" s="123"/>
      <c r="CE18" s="204"/>
      <c r="CF18" s="126"/>
      <c r="CG18" s="123"/>
      <c r="CH18" s="123"/>
      <c r="CI18" s="127"/>
      <c r="CJ18" s="155"/>
      <c r="CK18" s="258">
        <f t="shared" si="14"/>
        <v>0</v>
      </c>
      <c r="CL18" s="7"/>
      <c r="CM18" s="200"/>
      <c r="CN18" s="7"/>
      <c r="CO18" s="200"/>
      <c r="CP18" s="263">
        <f t="shared" si="15"/>
        <v>0</v>
      </c>
      <c r="CQ18" s="7"/>
      <c r="CR18" s="200"/>
      <c r="CS18" s="7"/>
      <c r="CT18" s="204"/>
      <c r="CU18" s="126"/>
      <c r="CV18" s="123"/>
      <c r="CW18" s="123"/>
      <c r="CX18" s="127"/>
      <c r="CY18" s="128"/>
      <c r="CZ18" s="258">
        <f t="shared" si="16"/>
        <v>0</v>
      </c>
      <c r="DA18" s="7"/>
      <c r="DB18" s="200"/>
      <c r="DC18" s="7"/>
      <c r="DD18" s="200"/>
      <c r="DE18" s="263">
        <f t="shared" si="17"/>
        <v>0</v>
      </c>
      <c r="DF18" s="7"/>
      <c r="DG18" s="200"/>
      <c r="DH18" s="7"/>
      <c r="DI18" s="204"/>
      <c r="DJ18" s="126"/>
      <c r="DK18" s="123"/>
      <c r="DL18" s="123"/>
      <c r="DM18" s="127"/>
      <c r="DN18" s="155"/>
      <c r="DO18" s="258">
        <f t="shared" si="18"/>
        <v>0</v>
      </c>
      <c r="DP18" s="7"/>
      <c r="DQ18" s="200"/>
      <c r="DR18" s="7"/>
      <c r="DS18" s="200"/>
      <c r="DT18" s="258">
        <f t="shared" si="19"/>
        <v>0</v>
      </c>
      <c r="DU18" s="7"/>
      <c r="DV18" s="200"/>
      <c r="DW18" s="7"/>
      <c r="DX18" s="204"/>
      <c r="DY18" s="126"/>
      <c r="DZ18" s="123"/>
      <c r="EA18" s="123"/>
      <c r="EB18" s="127"/>
      <c r="EC18" s="208"/>
      <c r="ED18" s="209"/>
    </row>
    <row r="19" spans="1:134" s="17" customFormat="1" ht="206.25" customHeight="1" x14ac:dyDescent="0.2">
      <c r="A19" s="85" t="s">
        <v>611</v>
      </c>
      <c r="B19" s="34" t="s">
        <v>616</v>
      </c>
      <c r="C19" s="34" t="s">
        <v>789</v>
      </c>
      <c r="D19" s="161" t="s">
        <v>800</v>
      </c>
      <c r="E19" s="34" t="s">
        <v>794</v>
      </c>
      <c r="F19" s="34" t="s">
        <v>834</v>
      </c>
      <c r="G19" s="160" t="s">
        <v>51</v>
      </c>
      <c r="H19" s="160" t="s">
        <v>54</v>
      </c>
      <c r="I19" s="34" t="s">
        <v>788</v>
      </c>
      <c r="J19" s="162">
        <v>44728</v>
      </c>
      <c r="K19" s="34" t="s">
        <v>731</v>
      </c>
      <c r="L19" s="163">
        <v>44728</v>
      </c>
      <c r="M19" s="124"/>
      <c r="N19" s="124"/>
      <c r="O19" s="124"/>
      <c r="P19" s="124" t="s">
        <v>973</v>
      </c>
      <c r="Q19" s="124" t="s">
        <v>973</v>
      </c>
      <c r="R19" s="124" t="s">
        <v>974</v>
      </c>
      <c r="S19" s="124" t="s">
        <v>975</v>
      </c>
      <c r="T19" s="257"/>
      <c r="U19" s="261">
        <f t="shared" si="0"/>
        <v>0</v>
      </c>
      <c r="V19" s="262">
        <f t="shared" si="1"/>
        <v>0</v>
      </c>
      <c r="W19" s="275"/>
      <c r="X19" s="259">
        <f t="shared" si="2"/>
        <v>0</v>
      </c>
      <c r="Y19" s="258">
        <f t="shared" si="3"/>
        <v>0</v>
      </c>
      <c r="Z19" s="258">
        <f t="shared" si="4"/>
        <v>0</v>
      </c>
      <c r="AA19" s="260">
        <f t="shared" si="5"/>
        <v>0</v>
      </c>
      <c r="AB19" s="155"/>
      <c r="AC19" s="263">
        <f t="shared" si="6"/>
        <v>0</v>
      </c>
      <c r="AD19" s="123"/>
      <c r="AE19" s="200"/>
      <c r="AF19" s="123"/>
      <c r="AG19" s="200"/>
      <c r="AH19" s="263">
        <f t="shared" si="7"/>
        <v>0</v>
      </c>
      <c r="AI19" s="123"/>
      <c r="AJ19" s="200"/>
      <c r="AK19" s="123"/>
      <c r="AL19" s="204"/>
      <c r="AM19" s="126"/>
      <c r="AN19" s="123"/>
      <c r="AO19" s="123"/>
      <c r="AP19" s="127"/>
      <c r="AQ19" s="155"/>
      <c r="AR19" s="258">
        <f t="shared" si="8"/>
        <v>0</v>
      </c>
      <c r="AS19" s="123"/>
      <c r="AT19" s="200"/>
      <c r="AU19" s="123"/>
      <c r="AV19" s="200"/>
      <c r="AW19" s="258">
        <f t="shared" si="9"/>
        <v>0</v>
      </c>
      <c r="AX19" s="123"/>
      <c r="AY19" s="200"/>
      <c r="AZ19" s="123"/>
      <c r="BA19" s="204"/>
      <c r="BB19" s="126"/>
      <c r="BC19" s="123"/>
      <c r="BD19" s="123"/>
      <c r="BE19" s="281"/>
      <c r="BF19" s="126"/>
      <c r="BG19" s="40">
        <f t="shared" si="10"/>
        <v>0</v>
      </c>
      <c r="BH19" s="123"/>
      <c r="BI19" s="200"/>
      <c r="BJ19" s="123"/>
      <c r="BK19" s="200"/>
      <c r="BL19" s="25">
        <f t="shared" si="11"/>
        <v>0</v>
      </c>
      <c r="BM19" s="123"/>
      <c r="BN19" s="200"/>
      <c r="BO19" s="123"/>
      <c r="BP19" s="283"/>
      <c r="BQ19" s="126"/>
      <c r="BR19" s="123"/>
      <c r="BS19" s="123"/>
      <c r="BT19" s="127"/>
      <c r="BU19" s="128"/>
      <c r="BV19" s="258">
        <f t="shared" si="12"/>
        <v>0</v>
      </c>
      <c r="BW19" s="123"/>
      <c r="BX19" s="200"/>
      <c r="BY19" s="123"/>
      <c r="BZ19" s="200"/>
      <c r="CA19" s="258">
        <f t="shared" si="13"/>
        <v>0</v>
      </c>
      <c r="CB19" s="123"/>
      <c r="CC19" s="200"/>
      <c r="CD19" s="123"/>
      <c r="CE19" s="204"/>
      <c r="CF19" s="126"/>
      <c r="CG19" s="123"/>
      <c r="CH19" s="123"/>
      <c r="CI19" s="127"/>
      <c r="CJ19" s="155"/>
      <c r="CK19" s="258">
        <f t="shared" si="14"/>
        <v>0</v>
      </c>
      <c r="CL19" s="7"/>
      <c r="CM19" s="200"/>
      <c r="CN19" s="7"/>
      <c r="CO19" s="200"/>
      <c r="CP19" s="258">
        <f t="shared" si="15"/>
        <v>0</v>
      </c>
      <c r="CQ19" s="7"/>
      <c r="CR19" s="200"/>
      <c r="CS19" s="7"/>
      <c r="CT19" s="204"/>
      <c r="CU19" s="126"/>
      <c r="CV19" s="123"/>
      <c r="CW19" s="123"/>
      <c r="CX19" s="127"/>
      <c r="CY19" s="128"/>
      <c r="CZ19" s="258">
        <f t="shared" si="16"/>
        <v>0</v>
      </c>
      <c r="DA19" s="7"/>
      <c r="DB19" s="200"/>
      <c r="DC19" s="7"/>
      <c r="DD19" s="200"/>
      <c r="DE19" s="263">
        <f t="shared" si="17"/>
        <v>0</v>
      </c>
      <c r="DF19" s="7"/>
      <c r="DG19" s="200"/>
      <c r="DH19" s="7"/>
      <c r="DI19" s="204"/>
      <c r="DJ19" s="126"/>
      <c r="DK19" s="123"/>
      <c r="DL19" s="123"/>
      <c r="DM19" s="127"/>
      <c r="DN19" s="155"/>
      <c r="DO19" s="258">
        <f t="shared" si="18"/>
        <v>0</v>
      </c>
      <c r="DP19" s="7"/>
      <c r="DQ19" s="200"/>
      <c r="DR19" s="7"/>
      <c r="DS19" s="200"/>
      <c r="DT19" s="258">
        <f t="shared" si="19"/>
        <v>0</v>
      </c>
      <c r="DU19" s="7"/>
      <c r="DV19" s="200"/>
      <c r="DW19" s="7"/>
      <c r="DX19" s="204"/>
      <c r="DY19" s="126"/>
      <c r="DZ19" s="123"/>
      <c r="EA19" s="123"/>
      <c r="EB19" s="127"/>
      <c r="EC19" s="232"/>
      <c r="ED19" s="233"/>
    </row>
    <row r="20" spans="1:134" s="17" customFormat="1" ht="249" customHeight="1" thickBot="1" x14ac:dyDescent="0.25">
      <c r="A20" s="85" t="s">
        <v>611</v>
      </c>
      <c r="B20" s="34" t="s">
        <v>617</v>
      </c>
      <c r="C20" s="34" t="s">
        <v>789</v>
      </c>
      <c r="D20" s="161" t="s">
        <v>800</v>
      </c>
      <c r="E20" s="34" t="s">
        <v>794</v>
      </c>
      <c r="F20" s="34" t="s">
        <v>835</v>
      </c>
      <c r="G20" s="160" t="s">
        <v>51</v>
      </c>
      <c r="H20" s="160" t="s">
        <v>799</v>
      </c>
      <c r="I20" s="34" t="s">
        <v>788</v>
      </c>
      <c r="J20" s="162">
        <v>44728</v>
      </c>
      <c r="K20" s="34" t="s">
        <v>731</v>
      </c>
      <c r="L20" s="163">
        <v>44728</v>
      </c>
      <c r="M20" s="124"/>
      <c r="N20" s="124"/>
      <c r="O20" s="124"/>
      <c r="P20" s="124" t="s">
        <v>973</v>
      </c>
      <c r="Q20" s="124" t="s">
        <v>973</v>
      </c>
      <c r="R20" s="124" t="s">
        <v>974</v>
      </c>
      <c r="S20" s="124" t="s">
        <v>975</v>
      </c>
      <c r="T20" s="276"/>
      <c r="U20" s="266">
        <f t="shared" si="0"/>
        <v>0</v>
      </c>
      <c r="V20" s="267">
        <f t="shared" si="1"/>
        <v>0</v>
      </c>
      <c r="W20" s="275"/>
      <c r="X20" s="261">
        <f t="shared" si="2"/>
        <v>0</v>
      </c>
      <c r="Y20" s="263">
        <f t="shared" si="3"/>
        <v>0</v>
      </c>
      <c r="Z20" s="263">
        <f t="shared" si="4"/>
        <v>0</v>
      </c>
      <c r="AA20" s="262">
        <f t="shared" si="5"/>
        <v>0</v>
      </c>
      <c r="AB20" s="126"/>
      <c r="AC20" s="263">
        <f t="shared" si="6"/>
        <v>0</v>
      </c>
      <c r="AD20" s="123">
        <v>0</v>
      </c>
      <c r="AE20" s="200"/>
      <c r="AF20" s="123">
        <v>0</v>
      </c>
      <c r="AG20" s="200"/>
      <c r="AH20" s="263">
        <f t="shared" si="7"/>
        <v>0</v>
      </c>
      <c r="AI20" s="123">
        <v>0</v>
      </c>
      <c r="AJ20" s="200"/>
      <c r="AK20" s="123">
        <v>0</v>
      </c>
      <c r="AL20" s="204"/>
      <c r="AM20" s="126"/>
      <c r="AN20" s="123"/>
      <c r="AO20" s="123"/>
      <c r="AP20" s="127"/>
      <c r="AQ20" s="126"/>
      <c r="AR20" s="263">
        <f t="shared" si="8"/>
        <v>0</v>
      </c>
      <c r="AS20" s="123"/>
      <c r="AT20" s="200"/>
      <c r="AU20" s="123"/>
      <c r="AV20" s="200"/>
      <c r="AW20" s="263">
        <f t="shared" si="9"/>
        <v>0</v>
      </c>
      <c r="AX20" s="123"/>
      <c r="AY20" s="200"/>
      <c r="AZ20" s="123"/>
      <c r="BA20" s="204"/>
      <c r="BB20" s="126"/>
      <c r="BC20" s="123"/>
      <c r="BD20" s="123"/>
      <c r="BE20" s="281"/>
      <c r="BF20" s="126"/>
      <c r="BG20" s="40">
        <f t="shared" si="10"/>
        <v>0</v>
      </c>
      <c r="BH20" s="123"/>
      <c r="BI20" s="200"/>
      <c r="BJ20" s="123"/>
      <c r="BK20" s="200"/>
      <c r="BL20" s="25">
        <f t="shared" si="11"/>
        <v>0</v>
      </c>
      <c r="BM20" s="123"/>
      <c r="BN20" s="200"/>
      <c r="BO20" s="123"/>
      <c r="BP20" s="283"/>
      <c r="BQ20" s="126"/>
      <c r="BR20" s="123"/>
      <c r="BS20" s="123"/>
      <c r="BT20" s="127"/>
      <c r="BU20" s="145"/>
      <c r="BV20" s="263">
        <f t="shared" si="12"/>
        <v>0</v>
      </c>
      <c r="BW20" s="123">
        <v>0</v>
      </c>
      <c r="BX20" s="200"/>
      <c r="BY20" s="123">
        <v>0</v>
      </c>
      <c r="BZ20" s="200"/>
      <c r="CA20" s="263">
        <f t="shared" si="13"/>
        <v>0</v>
      </c>
      <c r="CB20" s="123">
        <v>0</v>
      </c>
      <c r="CC20" s="200"/>
      <c r="CD20" s="123">
        <v>0</v>
      </c>
      <c r="CE20" s="204"/>
      <c r="CF20" s="126"/>
      <c r="CG20" s="123"/>
      <c r="CH20" s="123"/>
      <c r="CI20" s="127"/>
      <c r="CJ20" s="126"/>
      <c r="CK20" s="263">
        <f t="shared" si="14"/>
        <v>0</v>
      </c>
      <c r="CL20" s="7">
        <v>0</v>
      </c>
      <c r="CM20" s="200"/>
      <c r="CN20" s="7"/>
      <c r="CO20" s="200"/>
      <c r="CP20" s="263">
        <f t="shared" si="15"/>
        <v>0</v>
      </c>
      <c r="CQ20" s="7"/>
      <c r="CR20" s="200"/>
      <c r="CS20" s="7"/>
      <c r="CT20" s="204"/>
      <c r="CU20" s="126"/>
      <c r="CV20" s="123"/>
      <c r="CW20" s="123"/>
      <c r="CX20" s="127"/>
      <c r="CY20" s="145"/>
      <c r="CZ20" s="263">
        <f t="shared" si="16"/>
        <v>0</v>
      </c>
      <c r="DA20" s="7"/>
      <c r="DB20" s="200"/>
      <c r="DC20" s="7"/>
      <c r="DD20" s="200"/>
      <c r="DE20" s="263">
        <f t="shared" si="17"/>
        <v>0</v>
      </c>
      <c r="DF20" s="7"/>
      <c r="DG20" s="200"/>
      <c r="DH20" s="7"/>
      <c r="DI20" s="204"/>
      <c r="DJ20" s="126"/>
      <c r="DK20" s="123"/>
      <c r="DL20" s="123"/>
      <c r="DM20" s="127"/>
      <c r="DN20" s="126"/>
      <c r="DO20" s="263">
        <f t="shared" si="18"/>
        <v>0</v>
      </c>
      <c r="DP20" s="7"/>
      <c r="DQ20" s="200"/>
      <c r="DR20" s="7"/>
      <c r="DS20" s="200"/>
      <c r="DT20" s="263">
        <f t="shared" si="19"/>
        <v>0</v>
      </c>
      <c r="DU20" s="7"/>
      <c r="DV20" s="200"/>
      <c r="DW20" s="7"/>
      <c r="DX20" s="204"/>
      <c r="DY20" s="126"/>
      <c r="DZ20" s="123"/>
      <c r="EA20" s="123"/>
      <c r="EB20" s="127"/>
      <c r="EC20" s="210"/>
      <c r="ED20" s="211"/>
    </row>
    <row r="21" spans="1:134" s="17" customFormat="1" ht="23.25" customHeight="1" thickBot="1" x14ac:dyDescent="0.25">
      <c r="A21" s="179" t="s">
        <v>45</v>
      </c>
      <c r="B21" s="304">
        <f>COUNTA(B7:B20)</f>
        <v>14</v>
      </c>
      <c r="C21" s="132"/>
      <c r="D21" s="175"/>
      <c r="E21" s="133"/>
      <c r="F21" s="134"/>
      <c r="G21" s="135"/>
      <c r="H21" s="136"/>
      <c r="I21" s="137"/>
      <c r="J21" s="138"/>
      <c r="K21" s="139"/>
      <c r="L21" s="140"/>
      <c r="M21" s="141"/>
      <c r="N21" s="141"/>
      <c r="O21" s="141"/>
      <c r="P21" s="141"/>
      <c r="Q21" s="141"/>
      <c r="R21" s="141"/>
      <c r="S21" s="141"/>
      <c r="T21" s="142"/>
      <c r="U21" s="174">
        <f>SUM(U7:U20)</f>
        <v>0</v>
      </c>
      <c r="V21" s="174">
        <f>SUM(V7:V20)</f>
        <v>0</v>
      </c>
      <c r="W21" s="143"/>
      <c r="X21" s="174">
        <f>SUM(X7:X20)</f>
        <v>0</v>
      </c>
      <c r="Y21" s="174">
        <f>SUM(Y7:Y20)</f>
        <v>0</v>
      </c>
      <c r="Z21" s="174">
        <f>SUM(Z7:Z20)</f>
        <v>0</v>
      </c>
      <c r="AA21" s="174">
        <f>SUM(AA7:AA20)</f>
        <v>0</v>
      </c>
      <c r="AB21" s="176"/>
      <c r="AC21" s="146">
        <f>SUM(AC7:AC20)</f>
        <v>0</v>
      </c>
      <c r="AD21" s="153"/>
      <c r="AE21" s="153"/>
      <c r="AF21" s="153"/>
      <c r="AG21" s="153"/>
      <c r="AH21" s="146">
        <f>SUM(AH7:AH20)</f>
        <v>0</v>
      </c>
      <c r="AI21" s="153"/>
      <c r="AJ21" s="153"/>
      <c r="AK21" s="153"/>
      <c r="AL21" s="153"/>
      <c r="AM21" s="153"/>
      <c r="AN21" s="153"/>
      <c r="AO21" s="153"/>
      <c r="AP21" s="153"/>
      <c r="AQ21" s="153"/>
      <c r="AR21" s="146">
        <f>SUM(AR7:AR20)</f>
        <v>0</v>
      </c>
      <c r="AS21" s="153"/>
      <c r="AT21" s="153"/>
      <c r="AU21" s="153"/>
      <c r="AV21" s="153"/>
      <c r="AW21" s="146">
        <f>SUM(AW7:AW20)</f>
        <v>0</v>
      </c>
      <c r="AX21" s="153"/>
      <c r="AY21" s="153"/>
      <c r="AZ21" s="153"/>
      <c r="BA21" s="153"/>
      <c r="BB21" s="153"/>
      <c r="BC21" s="153"/>
      <c r="BD21" s="153"/>
      <c r="BE21" s="153"/>
      <c r="BF21" s="153"/>
      <c r="BG21" s="146">
        <f>SUM(BG7:BG20)</f>
        <v>0</v>
      </c>
      <c r="BH21" s="153"/>
      <c r="BI21" s="278"/>
      <c r="BJ21" s="153"/>
      <c r="BK21" s="278"/>
      <c r="BL21" s="146">
        <f>SUM(BL7:BL20)</f>
        <v>0</v>
      </c>
      <c r="BM21" s="153"/>
      <c r="BN21" s="278"/>
      <c r="BO21" s="153"/>
      <c r="BP21" s="278"/>
      <c r="BQ21" s="153"/>
      <c r="BR21" s="153"/>
      <c r="BS21" s="153"/>
      <c r="BT21" s="153"/>
      <c r="BU21" s="153"/>
      <c r="BV21" s="146">
        <f>SUM(BV7:BV20)</f>
        <v>0</v>
      </c>
      <c r="BW21" s="153"/>
      <c r="BX21" s="153"/>
      <c r="BY21" s="153"/>
      <c r="BZ21" s="153"/>
      <c r="CA21" s="146">
        <f>SUM(CA7:CA20)</f>
        <v>0</v>
      </c>
      <c r="CB21" s="153"/>
      <c r="CC21" s="153"/>
      <c r="CD21" s="153"/>
      <c r="CE21" s="153"/>
      <c r="CF21" s="153"/>
      <c r="CG21" s="153"/>
      <c r="CH21" s="153"/>
      <c r="CI21" s="153"/>
      <c r="CJ21" s="153"/>
      <c r="CK21" s="146">
        <f>SUM(CK7:CK20)</f>
        <v>0</v>
      </c>
      <c r="CL21" s="157"/>
      <c r="CM21" s="157"/>
      <c r="CN21" s="157"/>
      <c r="CO21" s="157"/>
      <c r="CP21" s="146">
        <f>SUM(CP7:CP20)</f>
        <v>0</v>
      </c>
      <c r="CQ21" s="157"/>
      <c r="CR21" s="157"/>
      <c r="CS21" s="157"/>
      <c r="CT21" s="157"/>
      <c r="CU21" s="153"/>
      <c r="CV21" s="153"/>
      <c r="CW21" s="153"/>
      <c r="CX21" s="153"/>
      <c r="CY21" s="153"/>
      <c r="CZ21" s="146">
        <f>SUM(CZ7:CZ20)</f>
        <v>0</v>
      </c>
      <c r="DA21" s="157"/>
      <c r="DB21" s="157"/>
      <c r="DC21" s="157"/>
      <c r="DD21" s="157"/>
      <c r="DE21" s="146">
        <f>SUM(DE7:DE20)</f>
        <v>0</v>
      </c>
      <c r="DF21" s="157"/>
      <c r="DG21" s="157"/>
      <c r="DH21" s="157"/>
      <c r="DI21" s="157"/>
      <c r="DJ21" s="153"/>
      <c r="DK21" s="153"/>
      <c r="DL21" s="153"/>
      <c r="DM21" s="153"/>
      <c r="DN21" s="153"/>
      <c r="DO21" s="146">
        <f>SUM(DO7:DO20)</f>
        <v>0</v>
      </c>
      <c r="DP21" s="157"/>
      <c r="DQ21" s="157"/>
      <c r="DR21" s="157"/>
      <c r="DS21" s="157"/>
      <c r="DT21" s="146">
        <f>SUM(DT7:DT20)</f>
        <v>0</v>
      </c>
      <c r="DU21" s="157"/>
      <c r="DV21" s="157"/>
      <c r="DW21" s="157"/>
      <c r="DX21" s="157"/>
      <c r="DY21" s="153"/>
      <c r="DZ21" s="153"/>
      <c r="EA21" s="153"/>
      <c r="EB21" s="153"/>
      <c r="EC21" s="153"/>
      <c r="ED21" s="153"/>
    </row>
    <row r="22" spans="1:134" ht="15.75" thickTop="1" x14ac:dyDescent="0.25">
      <c r="AD22" s="272"/>
      <c r="AE22" s="272"/>
      <c r="AF22" s="272"/>
      <c r="AG22" s="272"/>
      <c r="AI22" s="272"/>
      <c r="AJ22" s="272"/>
      <c r="AK22" s="272"/>
      <c r="AL22" s="272"/>
      <c r="AM22" s="272"/>
      <c r="AN22" s="272"/>
      <c r="AO22" s="272"/>
      <c r="AP22" s="272"/>
      <c r="AQ22" s="272"/>
      <c r="AS22" s="272"/>
      <c r="AT22" s="272"/>
      <c r="AU22" s="272"/>
      <c r="AV22" s="272"/>
      <c r="BW22" s="272"/>
      <c r="BX22" s="272"/>
      <c r="BY22" s="272"/>
      <c r="BZ22" s="272"/>
      <c r="DA22" s="272"/>
      <c r="DB22" s="272"/>
      <c r="DC22" s="272"/>
      <c r="DD22" s="272"/>
      <c r="DP22" s="272"/>
      <c r="DQ22" s="272"/>
      <c r="DR22" s="272"/>
      <c r="DS22" s="272"/>
    </row>
    <row r="23" spans="1:134" x14ac:dyDescent="0.25">
      <c r="AI23" s="272"/>
      <c r="AJ23" s="272"/>
      <c r="AK23" s="272"/>
      <c r="AL23" s="272"/>
      <c r="AM23" s="272"/>
      <c r="AN23" s="272"/>
      <c r="AO23" s="272"/>
      <c r="AP23" s="272"/>
      <c r="AQ23" s="272"/>
      <c r="AS23" s="272"/>
      <c r="AT23" s="272"/>
      <c r="AU23" s="272"/>
      <c r="AV23" s="272"/>
      <c r="BW23" s="272"/>
      <c r="BX23" s="272"/>
      <c r="BY23" s="272"/>
      <c r="BZ23" s="272"/>
    </row>
    <row r="24" spans="1:134" x14ac:dyDescent="0.25">
      <c r="D24" s="277"/>
      <c r="E24" s="277"/>
      <c r="AI24" s="272"/>
      <c r="AJ24" s="272"/>
      <c r="AK24" s="272"/>
      <c r="AL24" s="272"/>
      <c r="AM24" s="272"/>
      <c r="AN24" s="272"/>
      <c r="AO24" s="272"/>
      <c r="AP24" s="272"/>
      <c r="AQ24" s="272"/>
      <c r="AS24" s="272"/>
      <c r="AT24" s="272"/>
      <c r="AU24" s="272"/>
      <c r="AV24" s="272"/>
      <c r="BW24" s="272"/>
      <c r="BX24" s="272"/>
      <c r="BY24" s="272"/>
      <c r="BZ24" s="272"/>
    </row>
    <row r="25" spans="1:134" x14ac:dyDescent="0.25">
      <c r="AI25" s="272"/>
      <c r="AJ25" s="272"/>
      <c r="AK25" s="272"/>
      <c r="AL25" s="272"/>
      <c r="AM25" s="272"/>
      <c r="AN25" s="272"/>
      <c r="AO25" s="272"/>
      <c r="AP25" s="272"/>
      <c r="AQ25" s="272"/>
      <c r="AS25" s="272"/>
      <c r="AT25" s="272"/>
      <c r="AU25" s="272"/>
      <c r="AV25" s="272"/>
      <c r="BW25" s="272"/>
      <c r="BX25" s="272"/>
      <c r="BY25" s="272"/>
      <c r="BZ25" s="272"/>
    </row>
    <row r="26" spans="1:134" x14ac:dyDescent="0.25">
      <c r="BW26" s="272"/>
      <c r="BX26" s="272"/>
      <c r="BY26" s="272"/>
      <c r="BZ26" s="272"/>
    </row>
    <row r="27" spans="1:134" x14ac:dyDescent="0.25">
      <c r="BW27" s="272"/>
      <c r="BX27" s="272"/>
      <c r="BY27" s="272"/>
      <c r="BZ27" s="272"/>
    </row>
    <row r="28" spans="1:134" x14ac:dyDescent="0.25">
      <c r="BW28" s="272"/>
      <c r="BX28" s="272"/>
      <c r="BY28" s="272"/>
      <c r="BZ28" s="272"/>
    </row>
  </sheetData>
  <sheetProtection formatCells="0" formatColumns="0" formatRows="0" insertRows="0" insertHyperlinks="0" sort="0" autoFilter="0" pivotTables="0"/>
  <autoFilter ref="A6:ED21" xr:uid="{04F3F0D5-23A9-43F0-A3FB-356A816C3239}"/>
  <phoneticPr fontId="27" type="noConversion"/>
  <conditionalFormatting sqref="AU4:BA4 AF4:AP4 T4:AC4 AR4:AS4">
    <cfRule type="containsText" dxfId="73" priority="26" operator="containsText" text="Formula">
      <formula>NOT(ISERROR(SEARCH("Formula",T4)))</formula>
    </cfRule>
  </conditionalFormatting>
  <conditionalFormatting sqref="AT4">
    <cfRule type="containsText" dxfId="72" priority="25" operator="containsText" text="Formula">
      <formula>NOT(ISERROR(SEARCH("Formula",AT4)))</formula>
    </cfRule>
  </conditionalFormatting>
  <conditionalFormatting sqref="AE4">
    <cfRule type="containsText" dxfId="71" priority="24" operator="containsText" text="Formula">
      <formula>NOT(ISERROR(SEARCH("Formula",AE4)))</formula>
    </cfRule>
  </conditionalFormatting>
  <conditionalFormatting sqref="BY4:CE4 BV4:BW4">
    <cfRule type="containsText" dxfId="70" priority="23" operator="containsText" text="Formula">
      <formula>NOT(ISERROR(SEARCH("Formula",BV4)))</formula>
    </cfRule>
  </conditionalFormatting>
  <conditionalFormatting sqref="BX4">
    <cfRule type="containsText" dxfId="69" priority="22" operator="containsText" text="Formula">
      <formula>NOT(ISERROR(SEARCH("Formula",BX4)))</formula>
    </cfRule>
  </conditionalFormatting>
  <conditionalFormatting sqref="BB4:BE4">
    <cfRule type="containsText" dxfId="68" priority="21" operator="containsText" text="Formula">
      <formula>NOT(ISERROR(SEARCH("Formula",BB4)))</formula>
    </cfRule>
  </conditionalFormatting>
  <conditionalFormatting sqref="CF4:CI4">
    <cfRule type="containsText" dxfId="67" priority="20" operator="containsText" text="Formula">
      <formula>NOT(ISERROR(SEARCH("Formula",CF4)))</formula>
    </cfRule>
  </conditionalFormatting>
  <conditionalFormatting sqref="AD4">
    <cfRule type="containsText" dxfId="66" priority="19" operator="containsText" text="Formula">
      <formula>NOT(ISERROR(SEARCH("Formula",AD4)))</formula>
    </cfRule>
  </conditionalFormatting>
  <conditionalFormatting sqref="AQ4">
    <cfRule type="containsText" dxfId="65" priority="18" operator="containsText" text="Formula">
      <formula>NOT(ISERROR(SEARCH("Formula",AQ4)))</formula>
    </cfRule>
  </conditionalFormatting>
  <conditionalFormatting sqref="BU4">
    <cfRule type="containsText" dxfId="64" priority="17" operator="containsText" text="Formula">
      <formula>NOT(ISERROR(SEARCH("Formula",BU4)))</formula>
    </cfRule>
  </conditionalFormatting>
  <conditionalFormatting sqref="CN4:CT4 CK4:CL4">
    <cfRule type="containsText" dxfId="63" priority="16" operator="containsText" text="Formula">
      <formula>NOT(ISERROR(SEARCH("Formula",CK4)))</formula>
    </cfRule>
  </conditionalFormatting>
  <conditionalFormatting sqref="CM4">
    <cfRule type="containsText" dxfId="62" priority="15" operator="containsText" text="Formula">
      <formula>NOT(ISERROR(SEARCH("Formula",CM4)))</formula>
    </cfRule>
  </conditionalFormatting>
  <conditionalFormatting sqref="DC4:DI4 CZ4:DA4">
    <cfRule type="containsText" dxfId="61" priority="14" operator="containsText" text="Formula">
      <formula>NOT(ISERROR(SEARCH("Formula",CZ4)))</formula>
    </cfRule>
  </conditionalFormatting>
  <conditionalFormatting sqref="DB4">
    <cfRule type="containsText" dxfId="60" priority="13" operator="containsText" text="Formula">
      <formula>NOT(ISERROR(SEARCH("Formula",DB4)))</formula>
    </cfRule>
  </conditionalFormatting>
  <conditionalFormatting sqref="DR4:DX4 DO4:DP4">
    <cfRule type="containsText" dxfId="59" priority="12" operator="containsText" text="Formula">
      <formula>NOT(ISERROR(SEARCH("Formula",DO4)))</formula>
    </cfRule>
  </conditionalFormatting>
  <conditionalFormatting sqref="DQ4">
    <cfRule type="containsText" dxfId="58" priority="11" operator="containsText" text="Formula">
      <formula>NOT(ISERROR(SEARCH("Formula",DQ4)))</formula>
    </cfRule>
  </conditionalFormatting>
  <conditionalFormatting sqref="CJ4">
    <cfRule type="containsText" dxfId="57" priority="10" operator="containsText" text="Formula">
      <formula>NOT(ISERROR(SEARCH("Formula",CJ4)))</formula>
    </cfRule>
  </conditionalFormatting>
  <conditionalFormatting sqref="CU4:CX4">
    <cfRule type="containsText" dxfId="56" priority="9" operator="containsText" text="Formula">
      <formula>NOT(ISERROR(SEARCH("Formula",CU4)))</formula>
    </cfRule>
  </conditionalFormatting>
  <conditionalFormatting sqref="DJ4:DM4">
    <cfRule type="containsText" dxfId="55" priority="8" operator="containsText" text="Formula">
      <formula>NOT(ISERROR(SEARCH("Formula",DJ4)))</formula>
    </cfRule>
  </conditionalFormatting>
  <conditionalFormatting sqref="DY4:EB4">
    <cfRule type="containsText" dxfId="54" priority="7" operator="containsText" text="Formula">
      <formula>NOT(ISERROR(SEARCH("Formula",DY4)))</formula>
    </cfRule>
  </conditionalFormatting>
  <conditionalFormatting sqref="CY4">
    <cfRule type="containsText" dxfId="53" priority="6" operator="containsText" text="Formula">
      <formula>NOT(ISERROR(SEARCH("Formula",CY4)))</formula>
    </cfRule>
  </conditionalFormatting>
  <conditionalFormatting sqref="DN4">
    <cfRule type="containsText" dxfId="52" priority="5" operator="containsText" text="Formula">
      <formula>NOT(ISERROR(SEARCH("Formula",DN4)))</formula>
    </cfRule>
  </conditionalFormatting>
  <conditionalFormatting sqref="BJ4:BP4 BG4:BH4">
    <cfRule type="containsText" dxfId="51" priority="4" operator="containsText" text="Formula">
      <formula>NOT(ISERROR(SEARCH("Formula",BG4)))</formula>
    </cfRule>
  </conditionalFormatting>
  <conditionalFormatting sqref="BI4">
    <cfRule type="containsText" dxfId="50" priority="3" operator="containsText" text="Formula">
      <formula>NOT(ISERROR(SEARCH("Formula",BI4)))</formula>
    </cfRule>
  </conditionalFormatting>
  <conditionalFormatting sqref="BQ4:BT4">
    <cfRule type="containsText" dxfId="49" priority="2" operator="containsText" text="Formula">
      <formula>NOT(ISERROR(SEARCH("Formula",BQ4)))</formula>
    </cfRule>
  </conditionalFormatting>
  <conditionalFormatting sqref="BF4">
    <cfRule type="containsText" dxfId="48" priority="1" operator="containsText" text="Formula">
      <formula>NOT(ISERROR(SEARCH("Formula",BF4)))</formula>
    </cfRule>
  </conditionalFormatting>
  <hyperlinks>
    <hyperlink ref="B7" r:id="rId1" xr:uid="{236E3020-5178-4121-A45F-3E06CF4784B9}"/>
    <hyperlink ref="B8" r:id="rId2" xr:uid="{138956C2-A7EA-4C58-B947-AE0AD6113167}"/>
    <hyperlink ref="B9" r:id="rId3" xr:uid="{3512B84C-C257-46C8-BD24-61D75CEAF62C}"/>
    <hyperlink ref="B10" r:id="rId4" xr:uid="{159DC087-0BA3-49AA-A2F9-EE934210C519}"/>
    <hyperlink ref="B11" r:id="rId5" xr:uid="{6CDECF2B-8EFF-4089-BAA2-5D4752D574C9}"/>
    <hyperlink ref="B12" r:id="rId6" xr:uid="{4B781A9F-F55D-4755-A26F-15B7A3626593}"/>
    <hyperlink ref="B13" r:id="rId7" xr:uid="{8F1C43F1-5960-4465-9348-FAC40062F965}"/>
    <hyperlink ref="B14" r:id="rId8" xr:uid="{B393D612-9699-436C-8905-9B64FACD0EE4}"/>
    <hyperlink ref="B15" r:id="rId9" xr:uid="{DAB91E68-CE1A-43B8-89FF-C1843C10BBD6}"/>
    <hyperlink ref="B16" r:id="rId10" xr:uid="{AEBE3FC9-9176-4C63-855A-E627E6066D0C}"/>
    <hyperlink ref="B17" r:id="rId11" location="search=CIP%2D014%2D3" xr:uid="{DDF601A7-C11A-4036-9C5C-5E87D013C918}"/>
    <hyperlink ref="B18" r:id="rId12" xr:uid="{23F5C5E7-F895-4B08-88A1-A3E1A4EFA13A}"/>
    <hyperlink ref="B19" r:id="rId13" xr:uid="{24274A69-85F7-496A-A751-083C17506548}"/>
    <hyperlink ref="B20" r:id="rId14" xr:uid="{5E4FC072-A8CA-4FF7-99F3-39A3E386F9FA}"/>
    <hyperlink ref="I7" r:id="rId15" xr:uid="{9205AEC8-7E32-4DA7-BF89-637C5873C9D3}"/>
    <hyperlink ref="I8" r:id="rId16" xr:uid="{9BCD04BC-9CA7-42BD-B642-C1ED5C451794}"/>
    <hyperlink ref="I9" r:id="rId17" xr:uid="{5D51D91D-C256-411E-BBBB-117D37150F4B}"/>
    <hyperlink ref="I10" r:id="rId18" xr:uid="{D8FA2E7E-522E-493F-A186-5CECB3F98128}"/>
    <hyperlink ref="I11" r:id="rId19" xr:uid="{B135D267-1BFA-41A7-94E3-A2937D4E9610}"/>
    <hyperlink ref="I12" r:id="rId20" xr:uid="{334C2055-451D-4C57-9AF6-17BA55C0F29E}"/>
    <hyperlink ref="I13" r:id="rId21" display="Docket No. RD21-6-000 approving CIP-004-7" xr:uid="{F5957BD3-84B2-49C9-AEE0-B18A91032745}"/>
    <hyperlink ref="I14" r:id="rId22" display="Docket No. RD21-6-000 approving CIP-004-7" xr:uid="{5A056044-59B6-4250-9D77-364969E00199}"/>
    <hyperlink ref="I15" r:id="rId23" xr:uid="{81EB320F-33A3-47D8-AF82-7F5CEEA12D66}"/>
    <hyperlink ref="I16" r:id="rId24" xr:uid="{A207E1EB-77B2-4C43-8B96-74C5B6898968}"/>
    <hyperlink ref="I17" r:id="rId25" xr:uid="{360E0040-FD7C-455F-A9DC-44E1E6607370}"/>
    <hyperlink ref="I18" r:id="rId26" xr:uid="{BAC2C469-4A8C-497F-BF39-FD62DE89CBA8}"/>
    <hyperlink ref="I19" r:id="rId27" xr:uid="{C4980CFE-DF89-4B4C-B590-AA560DDB966E}"/>
    <hyperlink ref="I20" r:id="rId28" xr:uid="{AFDCA685-EA57-4D2E-913D-FE1DC770D574}"/>
    <hyperlink ref="C15" r:id="rId29" xr:uid="{C7E5F9D0-71EA-46F1-A4A6-BC4D395D0172}"/>
    <hyperlink ref="C16" r:id="rId30" xr:uid="{916AC2A6-0C37-4D13-BDC2-18E11C62F169}"/>
    <hyperlink ref="C17" r:id="rId31" xr:uid="{3F8CC39B-1D49-4CF6-86B2-BDB8EBA0B687}"/>
    <hyperlink ref="C18" r:id="rId32" xr:uid="{691ED63A-561B-46B4-BDD5-134E316FE3CC}"/>
    <hyperlink ref="C19" r:id="rId33" xr:uid="{8DF4695F-EA10-4D21-B9F2-74E078297B7D}"/>
    <hyperlink ref="C20" r:id="rId34" xr:uid="{5392E312-4A54-4389-A79F-3E70F9587004}"/>
    <hyperlink ref="E7" r:id="rId35" display="Assessment Report 10 BCUC Order R-39-17 - 2017-07-26.pdf" xr:uid="{1F6BB2FA-2FD9-4D30-BBA2-074358B5CE32}"/>
    <hyperlink ref="F7" r:id="rId36" display="../BC Approved Standards Library/CIP-004-7 NERC Redline.pdf" xr:uid="{ACFAAE2B-468B-41C0-B36C-5CEB5D6CC654}"/>
    <hyperlink ref="E8" r:id="rId37" display="Assessment Report 10 BCUC Order R-39-17 - 2017-07-26.pdf" xr:uid="{9C269894-8AAA-425F-B13F-FD6E76617E87}"/>
    <hyperlink ref="E9" r:id="rId38" display="Assessment Report 10 BCUC Order R-39-17 - 2017-07-26.pdf" xr:uid="{273121A5-EF2E-4DF2-BF5A-395711C5F7A7}"/>
    <hyperlink ref="E10" r:id="rId39" display="Assessment Report 10 BCUC Order R-39-17 - 2017-07-26.pdf" xr:uid="{A925CB10-9527-4F48-9A92-2314422E3003}"/>
    <hyperlink ref="E11" r:id="rId40" display="Assessment Report 10 BCUC Order R-39-17 - 2017-07-26.pdf" xr:uid="{5296E243-EAD4-409B-A00F-BC6B2F64E794}"/>
    <hyperlink ref="E12" r:id="rId41" display="Assessment Report 10 BCUC Order R-39-17 - 2017-07-26.pdf" xr:uid="{4A2A19C8-CE6C-49B7-BBD9-19DE381BAB9A}"/>
    <hyperlink ref="E13" r:id="rId42" display="Assessment Report 10 BCUC Order R-39-17 - 2017-07-26.pdf" xr:uid="{E87F8A17-BB2F-4E72-B722-FEBAD7116BC5}"/>
    <hyperlink ref="E14" r:id="rId43" display="Assessment Report 10 BCUC Order R-39-17 - 2017-07-26.pdf" xr:uid="{F2CA4118-8125-4948-8559-8C70DF1928EE}"/>
    <hyperlink ref="E15" r:id="rId44" display="Assessment Report 09 BCUC Order R-32-16A - 2016-07-18.pdf" xr:uid="{8394E119-40BD-4F0C-A889-60159D0C61DC}"/>
    <hyperlink ref="E16" r:id="rId45" display="Assessment Report 09 BCUC Order R-32-16A - 2016-07-18.pdf" xr:uid="{EE94460E-1E94-4352-8943-726EC8EFEB75}"/>
    <hyperlink ref="E17" r:id="rId46" display="Assessment Report 09 BCUC Order R-32-16A - 2016-07-18.pdf" xr:uid="{8A68F351-141B-4F4E-AAFE-B00585B0FCC3}"/>
    <hyperlink ref="E18" r:id="rId47" display="Assessment Report 09 BCUC Order R-32-16A - 2016-07-18.pdf" xr:uid="{77CD0882-E5F2-4F34-BF51-A4D9C20F28C8}"/>
    <hyperlink ref="E19" r:id="rId48" display="Assessment Report 09 BCUC Order R-32-16A - 2016-07-18.pdf" xr:uid="{ED9BA0A9-F0F1-435D-A338-D1268FD8CC7F}"/>
    <hyperlink ref="E20" r:id="rId49" display="Assessment Report 09 BCUC Order R-32-16A - 2016-07-18.pdf" xr:uid="{CC992D45-2FE0-42ED-B674-EE6D70F7C42A}"/>
    <hyperlink ref="G7" r:id="rId50" xr:uid="{9E177351-C51E-43F5-B3EE-303A7CBD2356}"/>
    <hyperlink ref="F15" r:id="rId51" display="../BC Approved Standards Library/CIP-014-3 NERC Redline.pdf" xr:uid="{1ADE17AC-9C01-4283-9B1D-ACA3BEEFBCDC}"/>
    <hyperlink ref="G8" r:id="rId52" xr:uid="{4ABB47B3-E32F-4A52-A91E-C4F6A81F1065}"/>
    <hyperlink ref="G9" r:id="rId53" xr:uid="{280C626C-FD07-42B3-B483-D8585CEF5847}"/>
    <hyperlink ref="G10" r:id="rId54" xr:uid="{B3ABF6E5-D444-4425-80E6-A317EDE0C79A}"/>
    <hyperlink ref="G11" r:id="rId55" xr:uid="{7221E04D-13B1-42FB-8930-1A3D8FFAC0B5}"/>
    <hyperlink ref="G12" r:id="rId56" xr:uid="{1A6DCA19-84AD-49E2-952A-D842E065F106}"/>
    <hyperlink ref="K7" r:id="rId57" xr:uid="{2684D699-7149-4565-8B05-A46203FCBC66}"/>
    <hyperlink ref="K8" r:id="rId58" xr:uid="{A614CE1E-E919-494C-9A20-8FFD0738CA5C}"/>
    <hyperlink ref="K9" r:id="rId59" xr:uid="{391C65FE-FFEA-49AB-BBDD-C897B3DFC18B}"/>
    <hyperlink ref="K10" r:id="rId60" xr:uid="{46598ABD-A49D-42A8-9E0A-39B7439E4546}"/>
    <hyperlink ref="K11" r:id="rId61" xr:uid="{6F659439-6816-45D7-8C4E-7CD602674615}"/>
    <hyperlink ref="K12" r:id="rId62" xr:uid="{43E55D2D-FB66-4D00-9C6E-407E46B161BC}"/>
    <hyperlink ref="F8" r:id="rId63" display="../BC Approved Standards Library/CIP-004-7 NERC Redline.pdf" xr:uid="{F8AE8C27-372C-4ED0-9BBE-7D0BA364A181}"/>
    <hyperlink ref="F9" r:id="rId64" display="../BC Approved Standards Library/CIP-004-7 NERC Redline.pdf" xr:uid="{A2BAC966-3721-453E-BBBF-D65BB60C7568}"/>
    <hyperlink ref="F10" r:id="rId65" display="../BC Approved Standards Library/CIP-004-7 NERC Redline.pdf" xr:uid="{1C803CE6-598D-4D24-A65C-0D3BA21327E6}"/>
    <hyperlink ref="F11" r:id="rId66" display="../BC Approved Standards Library/CIP-004-7 NERC Redline.pdf" xr:uid="{398E9C84-D610-495C-B2AD-2CC3C236D461}"/>
    <hyperlink ref="F12" r:id="rId67" display="../BC Approved Standards Library/CIP-004-7 NERC Redline.pdf" xr:uid="{4CB82F21-A7C3-4146-8E7B-58C4AD2A4C46}"/>
    <hyperlink ref="F13" r:id="rId68" display="../BC Approved Standards Library/CIP-011-3 NERC Redline.pdf" xr:uid="{F8AAFF19-18BB-485D-9307-0FA6498E5A8B}"/>
    <hyperlink ref="G13" r:id="rId69" xr:uid="{03CBA8A4-5039-4C21-8BCD-12EAB8449EF4}"/>
    <hyperlink ref="G14" r:id="rId70" xr:uid="{8FE9C471-F994-46DD-8A4C-27B50047BF78}"/>
    <hyperlink ref="K13" r:id="rId71" xr:uid="{9D25F729-8725-4ECF-81D2-0B1E2BFB4DFE}"/>
    <hyperlink ref="K14" r:id="rId72" xr:uid="{83CE32E7-F6DA-4298-89CA-E916BAF1328E}"/>
    <hyperlink ref="K15" r:id="rId73" display="https://www.nerc.com/pa/Stand/Project 201509 Establish and Communicate System Op/2015-09_Implementation Plan_clean.pdf" xr:uid="{1A273088-E9D9-4947-8F3C-7DBE551A375C}"/>
    <hyperlink ref="K16" r:id="rId74" display="https://www.nerc.com/pa/Stand/Project 201509 Establish and Communicate System Op/2015-09_Implementation Plan_clean.pdf" xr:uid="{D4441298-AE22-46CA-9E38-AD88C6A8777B}"/>
    <hyperlink ref="K17" r:id="rId75" display="https://www.nerc.com/pa/Stand/Project 201509 Establish and Communicate System Op/2015-09_Implementation Plan_clean.pdf" xr:uid="{9D30D922-CF29-448E-BD2F-7BDD6B85306B}"/>
    <hyperlink ref="K18" r:id="rId76" display="https://www.nerc.com/pa/Stand/Project 201509 Establish and Communicate System Op/2015-09_Implementation Plan_clean.pdf" xr:uid="{ACA73B45-AB55-4640-AE58-C6E33B53C97B}"/>
    <hyperlink ref="K19" r:id="rId77" display="https://www.nerc.com/pa/Stand/Project 201509 Establish and Communicate System Op/2015-09_Implementation Plan_clean.pdf" xr:uid="{5E5136AC-38E1-443B-BB2C-B794ED7FBDA0}"/>
    <hyperlink ref="K20" r:id="rId78" display="https://www.nerc.com/pa/Stand/Project 201509 Establish and Communicate System Op/2015-09_Implementation Plan_clean.pdf" xr:uid="{0B782D4C-9D81-4800-BAFE-E07552493375}"/>
    <hyperlink ref="F16" r:id="rId79" display="../BC Approved Standards Library/CIP-014-3 NERC Redline.pdf" xr:uid="{DBA3238E-779F-4A1B-BDC5-27385ED65BEE}"/>
    <hyperlink ref="F17" r:id="rId80" display="../BC Approved Standards Library/CIP-014-3 NERC Redline.pdf" xr:uid="{47F05304-E96D-4E93-9E72-19D0495D0746}"/>
    <hyperlink ref="F18" r:id="rId81" display="../BC Approved Standards Library/CIP-014-3 NERC Redline.pdf" xr:uid="{82C36D17-00CA-44A0-AEEC-A418B46386B9}"/>
    <hyperlink ref="F19" r:id="rId82" display="../BC Approved Standards Library/CIP-014-3 NERC Redline.pdf" xr:uid="{FE216943-E1D1-43E6-98E4-45B4CDDBF2B1}"/>
    <hyperlink ref="F20" r:id="rId83" display="../BC Approved Standards Library/CIP-014-3 NERC Redline.pdf" xr:uid="{7E69CB19-6B17-4AF2-A27D-13D1F0D3B203}"/>
    <hyperlink ref="F14" r:id="rId84" display="../BC Approved Standards Library/CIP-011-3 NERC Redline.pdf" xr:uid="{BA9737D8-8793-495A-A4BA-1FB7492FE4FD}"/>
    <hyperlink ref="C7" r:id="rId85" xr:uid="{9419A158-2850-47E1-A8EA-BFC8959C13B5}"/>
    <hyperlink ref="C8" r:id="rId86" xr:uid="{3164397A-DD6A-4DA8-8F16-5819818A4A2B}"/>
    <hyperlink ref="C9" r:id="rId87" xr:uid="{B0B2D73D-CBAE-4161-A0DD-251E2C960C70}"/>
    <hyperlink ref="C10" r:id="rId88" xr:uid="{992CDD23-1F28-47DC-B605-508E64EE1582}"/>
    <hyperlink ref="C11" r:id="rId89" xr:uid="{2EA7D90A-F3F2-4943-B9CB-F337863E35D0}"/>
    <hyperlink ref="C12" r:id="rId90" xr:uid="{0C22157B-027C-49DF-B52F-9B6095149C7D}"/>
    <hyperlink ref="C13" r:id="rId91" xr:uid="{9F81DA64-453B-454C-A329-461A9D511A3B}"/>
    <hyperlink ref="C14" r:id="rId92" xr:uid="{7E484096-8DBA-466A-A22E-215CBEF1E45A}"/>
  </hyperlinks>
  <pageMargins left="0.7" right="0.7" top="0.75" bottom="0.75" header="0.3" footer="0.3"/>
  <pageSetup orientation="portrait" r:id="rId93"/>
  <extLst>
    <ext xmlns:x14="http://schemas.microsoft.com/office/spreadsheetml/2009/9/main" uri="{CCE6A557-97BC-4b89-ADB6-D9C93CAAB3DF}">
      <x14:dataValidations xmlns:xm="http://schemas.microsoft.com/office/excel/2006/main" count="1">
        <x14:dataValidation type="list" allowBlank="1" showInputMessage="1" showErrorMessage="1" xr:uid="{9FEE2462-3DC3-4C46-8985-8EF504AE1BC1}">
          <x14:formula1>
            <xm:f>'KBU List'!$A$2:$A$35</xm:f>
          </x14:formula1>
          <xm:sqref>DN7:DN21 AB7:AB21 AQ7:AQ21 BU7:BU21 CJ7:CJ21 CY7:CY21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3B98-D2A3-4CBE-8771-17FCE34E8ED3}">
  <sheetPr codeName="Sheet11">
    <tabColor rgb="FFFF0000"/>
  </sheetPr>
  <dimension ref="A1:CO19"/>
  <sheetViews>
    <sheetView zoomScale="80" zoomScaleNormal="80" workbookViewId="0">
      <pane xSplit="2" ySplit="6" topLeftCell="C7" activePane="bottomRight" state="frozen"/>
      <selection pane="topRight" activeCell="C1" sqref="C1"/>
      <selection pane="bottomLeft" activeCell="A7" sqref="A7"/>
      <selection pane="bottomRight" activeCell="CE2" sqref="CE2"/>
    </sheetView>
  </sheetViews>
  <sheetFormatPr defaultRowHeight="15" x14ac:dyDescent="0.25"/>
  <cols>
    <col min="1" max="1" width="13.28515625" customWidth="1"/>
    <col min="2" max="2" width="23.28515625" customWidth="1"/>
    <col min="3" max="3" width="18.5703125" customWidth="1"/>
    <col min="4" max="4" width="42.7109375" customWidth="1"/>
    <col min="5" max="5" width="18.28515625" customWidth="1"/>
    <col min="6" max="6" width="41.5703125" customWidth="1"/>
    <col min="7" max="7" width="23.42578125" customWidth="1"/>
    <col min="8" max="8" width="19.28515625" customWidth="1"/>
    <col min="9" max="9" width="22.28515625" customWidth="1"/>
    <col min="10" max="10" width="15.5703125" customWidth="1"/>
    <col min="11" max="11" width="32.5703125" customWidth="1"/>
    <col min="12" max="12" width="16.7109375" customWidth="1"/>
    <col min="13" max="13" width="17.42578125" customWidth="1"/>
    <col min="14" max="14" width="16" customWidth="1"/>
    <col min="15" max="15" width="15.7109375" customWidth="1"/>
    <col min="16" max="16" width="16.42578125" customWidth="1"/>
    <col min="17" max="19" width="15.7109375" customWidth="1"/>
    <col min="20" max="20" width="70.7109375" customWidth="1"/>
    <col min="21" max="21" width="18" customWidth="1"/>
    <col min="22" max="22" width="17.28515625" customWidth="1"/>
    <col min="23" max="23" width="39" customWidth="1"/>
    <col min="24" max="27" width="26.28515625" customWidth="1"/>
    <col min="28" max="37" width="15" customWidth="1"/>
    <col min="38" max="47" width="13.7109375" customWidth="1"/>
    <col min="48" max="87" width="14.28515625" customWidth="1"/>
    <col min="88" max="89" width="40.42578125" customWidth="1"/>
  </cols>
  <sheetData>
    <row r="1" spans="1:93" ht="23.25" x14ac:dyDescent="0.35">
      <c r="A1" s="87" t="s">
        <v>181</v>
      </c>
    </row>
    <row r="2" spans="1:93" ht="21.75" customHeight="1" x14ac:dyDescent="0.25">
      <c r="A2" s="90" t="s">
        <v>42</v>
      </c>
      <c r="C2" s="9"/>
      <c r="D2" s="3"/>
      <c r="E2" s="3"/>
      <c r="F2" s="3"/>
      <c r="G2" s="3"/>
      <c r="H2" s="3"/>
      <c r="I2" s="3"/>
      <c r="J2" s="3"/>
      <c r="K2" s="3"/>
      <c r="L2" s="3"/>
      <c r="M2" s="18"/>
      <c r="N2" s="3"/>
      <c r="O2" s="3"/>
      <c r="P2" s="3"/>
      <c r="Q2" s="3"/>
      <c r="R2" s="3"/>
      <c r="S2" s="3"/>
      <c r="T2" s="3"/>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2"/>
      <c r="CM2" s="1"/>
      <c r="CN2" s="1"/>
      <c r="CO2" s="2"/>
    </row>
    <row r="3" spans="1:93" ht="30" customHeight="1" x14ac:dyDescent="0.25">
      <c r="A3" s="12" t="s">
        <v>528</v>
      </c>
      <c r="C3" s="12" t="s">
        <v>182</v>
      </c>
      <c r="D3" s="3"/>
      <c r="E3" s="3"/>
      <c r="F3" s="3"/>
      <c r="G3" s="3"/>
      <c r="H3" s="3"/>
      <c r="I3" s="3"/>
      <c r="J3" s="3"/>
      <c r="K3" s="3"/>
      <c r="L3" s="3"/>
      <c r="M3" s="18"/>
      <c r="N3" s="3"/>
      <c r="O3" s="3"/>
      <c r="P3" s="3"/>
      <c r="Q3" s="3"/>
      <c r="R3" s="3"/>
      <c r="S3" s="3"/>
      <c r="T3" s="3"/>
      <c r="U3" s="1"/>
      <c r="V3" s="1"/>
      <c r="W3" s="1"/>
      <c r="Z3" s="1"/>
      <c r="AA3" s="1"/>
      <c r="AB3" s="83"/>
      <c r="AC3" s="83"/>
      <c r="AD3" s="83"/>
      <c r="AE3" s="83"/>
      <c r="AF3" s="83"/>
      <c r="AG3" s="83"/>
      <c r="AH3" s="83"/>
      <c r="AI3" s="83"/>
      <c r="AJ3" s="83"/>
      <c r="AK3" s="83"/>
      <c r="AL3" s="83"/>
      <c r="AM3" s="75"/>
      <c r="AN3" s="75"/>
      <c r="AO3" s="84"/>
      <c r="AP3" s="84"/>
      <c r="AQ3" s="75"/>
      <c r="AR3" s="75"/>
      <c r="AS3" s="75"/>
      <c r="AT3" s="84"/>
      <c r="AU3" s="84"/>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1"/>
      <c r="CK3" s="1"/>
      <c r="CL3" s="2"/>
      <c r="CM3" s="1"/>
      <c r="CN3" s="1"/>
      <c r="CO3" s="2"/>
    </row>
    <row r="4" spans="1:93" ht="30" customHeight="1" thickBot="1" x14ac:dyDescent="0.3">
      <c r="B4" s="12"/>
      <c r="C4" s="9"/>
      <c r="D4" s="3"/>
      <c r="E4" s="3"/>
      <c r="F4" s="3"/>
      <c r="G4" s="3"/>
      <c r="H4" s="3"/>
      <c r="I4" s="3"/>
      <c r="J4" s="3"/>
      <c r="K4" s="3"/>
      <c r="L4" s="3"/>
      <c r="M4" s="13"/>
      <c r="N4" s="14"/>
      <c r="O4" s="3"/>
      <c r="P4" s="3"/>
      <c r="Q4" s="3"/>
      <c r="R4" s="3"/>
      <c r="S4" s="3"/>
      <c r="T4" s="15"/>
      <c r="U4" s="15"/>
      <c r="V4" s="15"/>
      <c r="W4" s="15"/>
      <c r="X4" s="15" t="s">
        <v>21</v>
      </c>
      <c r="Y4" s="15" t="s">
        <v>21</v>
      </c>
      <c r="Z4" s="15" t="s">
        <v>21</v>
      </c>
      <c r="AA4" s="15" t="s">
        <v>21</v>
      </c>
      <c r="AB4" s="15" t="s">
        <v>21</v>
      </c>
      <c r="AC4" s="15" t="s">
        <v>18</v>
      </c>
      <c r="AD4" s="16" t="s">
        <v>20</v>
      </c>
      <c r="AE4" s="15" t="s">
        <v>18</v>
      </c>
      <c r="AF4" s="16" t="s">
        <v>20</v>
      </c>
      <c r="AG4" s="15" t="s">
        <v>21</v>
      </c>
      <c r="AH4" s="15" t="s">
        <v>18</v>
      </c>
      <c r="AI4" s="16" t="s">
        <v>20</v>
      </c>
      <c r="AJ4" s="15" t="s">
        <v>18</v>
      </c>
      <c r="AK4" s="16" t="s">
        <v>20</v>
      </c>
      <c r="AL4" s="15" t="s">
        <v>21</v>
      </c>
      <c r="AM4" s="15" t="s">
        <v>18</v>
      </c>
      <c r="AN4" s="16" t="s">
        <v>20</v>
      </c>
      <c r="AO4" s="15" t="s">
        <v>18</v>
      </c>
      <c r="AP4" s="16" t="s">
        <v>20</v>
      </c>
      <c r="AQ4" s="15" t="s">
        <v>21</v>
      </c>
      <c r="AR4" s="15" t="s">
        <v>18</v>
      </c>
      <c r="AS4" s="16" t="s">
        <v>20</v>
      </c>
      <c r="AT4" s="15" t="s">
        <v>18</v>
      </c>
      <c r="AU4" s="16" t="s">
        <v>20</v>
      </c>
      <c r="AV4" s="15" t="s">
        <v>21</v>
      </c>
      <c r="AW4" s="15" t="s">
        <v>18</v>
      </c>
      <c r="AX4" s="16" t="s">
        <v>20</v>
      </c>
      <c r="AY4" s="15" t="s">
        <v>18</v>
      </c>
      <c r="AZ4" s="16" t="s">
        <v>20</v>
      </c>
      <c r="BA4" s="15" t="s">
        <v>21</v>
      </c>
      <c r="BB4" s="15" t="s">
        <v>18</v>
      </c>
      <c r="BC4" s="16" t="s">
        <v>20</v>
      </c>
      <c r="BD4" s="15" t="s">
        <v>18</v>
      </c>
      <c r="BE4" s="16" t="s">
        <v>20</v>
      </c>
      <c r="BF4" s="15" t="s">
        <v>21</v>
      </c>
      <c r="BG4" s="15" t="s">
        <v>18</v>
      </c>
      <c r="BH4" s="16" t="s">
        <v>20</v>
      </c>
      <c r="BI4" s="15" t="s">
        <v>18</v>
      </c>
      <c r="BJ4" s="16" t="s">
        <v>20</v>
      </c>
      <c r="BK4" s="15" t="s">
        <v>21</v>
      </c>
      <c r="BL4" s="15" t="s">
        <v>18</v>
      </c>
      <c r="BM4" s="16" t="s">
        <v>20</v>
      </c>
      <c r="BN4" s="15" t="s">
        <v>18</v>
      </c>
      <c r="BO4" s="16" t="s">
        <v>20</v>
      </c>
      <c r="BP4" s="15" t="s">
        <v>21</v>
      </c>
      <c r="BQ4" s="15" t="s">
        <v>18</v>
      </c>
      <c r="BR4" s="16" t="s">
        <v>20</v>
      </c>
      <c r="BS4" s="15" t="s">
        <v>18</v>
      </c>
      <c r="BT4" s="16" t="s">
        <v>20</v>
      </c>
      <c r="BU4" s="15" t="s">
        <v>21</v>
      </c>
      <c r="BV4" s="15" t="s">
        <v>18</v>
      </c>
      <c r="BW4" s="16" t="s">
        <v>20</v>
      </c>
      <c r="BX4" s="15" t="s">
        <v>18</v>
      </c>
      <c r="BY4" s="16" t="s">
        <v>20</v>
      </c>
      <c r="BZ4" s="15" t="s">
        <v>21</v>
      </c>
      <c r="CA4" s="15" t="s">
        <v>18</v>
      </c>
      <c r="CB4" s="16" t="s">
        <v>20</v>
      </c>
      <c r="CC4" s="15" t="s">
        <v>18</v>
      </c>
      <c r="CD4" s="16" t="s">
        <v>20</v>
      </c>
      <c r="CE4" s="15" t="s">
        <v>21</v>
      </c>
      <c r="CF4" s="15" t="s">
        <v>18</v>
      </c>
      <c r="CG4" s="16" t="s">
        <v>20</v>
      </c>
      <c r="CH4" s="15" t="s">
        <v>18</v>
      </c>
      <c r="CI4" s="16" t="s">
        <v>20</v>
      </c>
      <c r="CJ4" s="1"/>
      <c r="CK4" s="1"/>
      <c r="CL4" s="2"/>
      <c r="CM4" s="1"/>
      <c r="CN4" s="1"/>
      <c r="CO4" s="2"/>
    </row>
    <row r="5" spans="1:93" ht="16.5" thickBot="1" x14ac:dyDescent="0.3">
      <c r="A5" s="91"/>
      <c r="B5" s="92"/>
      <c r="C5" s="93"/>
      <c r="D5" s="94" t="s">
        <v>67</v>
      </c>
      <c r="E5" s="93"/>
      <c r="F5" s="95"/>
      <c r="G5" s="96"/>
      <c r="H5" s="96"/>
      <c r="I5" s="96"/>
      <c r="J5" s="96"/>
      <c r="K5" s="96"/>
      <c r="L5" s="97"/>
      <c r="M5" s="30"/>
      <c r="N5" s="4"/>
      <c r="O5" s="4"/>
      <c r="P5" s="31" t="s">
        <v>10</v>
      </c>
      <c r="Q5" s="4"/>
      <c r="R5" s="4"/>
      <c r="S5" s="4"/>
      <c r="T5" s="181" t="s">
        <v>66</v>
      </c>
      <c r="U5" s="80"/>
      <c r="V5" s="81"/>
      <c r="W5" s="82"/>
      <c r="X5" s="33" t="s">
        <v>17</v>
      </c>
      <c r="Y5" s="32"/>
      <c r="Z5" s="4"/>
      <c r="AA5" s="4"/>
      <c r="AB5" s="51" t="s">
        <v>103</v>
      </c>
      <c r="AC5" s="52"/>
      <c r="AD5" s="53"/>
      <c r="AE5" s="52"/>
      <c r="AF5" s="53"/>
      <c r="AG5" s="52"/>
      <c r="AH5" s="52"/>
      <c r="AI5" s="52"/>
      <c r="AJ5" s="52"/>
      <c r="AK5" s="54"/>
      <c r="AL5" s="64"/>
      <c r="AM5" s="65"/>
      <c r="AN5" s="66"/>
      <c r="AO5" s="66" t="s">
        <v>19</v>
      </c>
      <c r="AP5" s="66"/>
      <c r="AQ5" s="65"/>
      <c r="AR5" s="65"/>
      <c r="AS5" s="65"/>
      <c r="AT5" s="65"/>
      <c r="AU5" s="67"/>
      <c r="AV5" s="64"/>
      <c r="AW5" s="65"/>
      <c r="AX5" s="65"/>
      <c r="AY5" s="65"/>
      <c r="AZ5" s="66" t="s">
        <v>89</v>
      </c>
      <c r="BA5" s="65"/>
      <c r="BB5" s="65"/>
      <c r="BC5" s="65"/>
      <c r="BD5" s="65"/>
      <c r="BE5" s="67"/>
      <c r="BF5" s="76"/>
      <c r="BG5" s="77"/>
      <c r="BH5" s="77"/>
      <c r="BI5" s="77"/>
      <c r="BJ5" s="78" t="s">
        <v>29</v>
      </c>
      <c r="BK5" s="77"/>
      <c r="BL5" s="77"/>
      <c r="BM5" s="77"/>
      <c r="BN5" s="77"/>
      <c r="BO5" s="79"/>
      <c r="BP5" s="76"/>
      <c r="BQ5" s="77"/>
      <c r="BR5" s="77"/>
      <c r="BS5" s="77"/>
      <c r="BT5" s="78" t="s">
        <v>35</v>
      </c>
      <c r="BU5" s="77"/>
      <c r="BV5" s="77"/>
      <c r="BW5" s="77"/>
      <c r="BX5" s="77"/>
      <c r="BY5" s="79"/>
      <c r="BZ5" s="76"/>
      <c r="CA5" s="77"/>
      <c r="CB5" s="77"/>
      <c r="CC5" s="77"/>
      <c r="CD5" s="78" t="s">
        <v>41</v>
      </c>
      <c r="CE5" s="77"/>
      <c r="CF5" s="77"/>
      <c r="CG5" s="77"/>
      <c r="CH5" s="77"/>
      <c r="CI5" s="79"/>
      <c r="CJ5" s="71" t="s">
        <v>525</v>
      </c>
      <c r="CK5" s="72"/>
      <c r="CL5" s="2"/>
      <c r="CM5" s="1"/>
      <c r="CN5" s="1"/>
      <c r="CO5" s="2"/>
    </row>
    <row r="6" spans="1:93" s="5" customFormat="1" ht="122.25" customHeight="1" thickBot="1" x14ac:dyDescent="0.3">
      <c r="A6" s="98" t="s">
        <v>421</v>
      </c>
      <c r="B6" s="99" t="s">
        <v>125</v>
      </c>
      <c r="C6" s="100" t="s">
        <v>124</v>
      </c>
      <c r="D6" s="100" t="s">
        <v>0</v>
      </c>
      <c r="E6" s="100" t="s">
        <v>127</v>
      </c>
      <c r="F6" s="100" t="s">
        <v>126</v>
      </c>
      <c r="G6" s="100" t="s">
        <v>142</v>
      </c>
      <c r="H6" s="100" t="s">
        <v>1</v>
      </c>
      <c r="I6" s="100" t="s">
        <v>128</v>
      </c>
      <c r="J6" s="101" t="s">
        <v>2</v>
      </c>
      <c r="K6" s="100" t="s">
        <v>129</v>
      </c>
      <c r="L6" s="241" t="s">
        <v>55</v>
      </c>
      <c r="M6" s="243" t="s">
        <v>3</v>
      </c>
      <c r="N6" s="42" t="s">
        <v>4</v>
      </c>
      <c r="O6" s="42" t="s">
        <v>5</v>
      </c>
      <c r="P6" s="42" t="s">
        <v>6</v>
      </c>
      <c r="Q6" s="42" t="s">
        <v>7</v>
      </c>
      <c r="R6" s="42" t="s">
        <v>8</v>
      </c>
      <c r="S6" s="102" t="s">
        <v>9</v>
      </c>
      <c r="T6" s="182" t="s">
        <v>131</v>
      </c>
      <c r="U6" s="43" t="s">
        <v>101</v>
      </c>
      <c r="V6" s="44" t="s">
        <v>102</v>
      </c>
      <c r="W6" s="183" t="s">
        <v>524</v>
      </c>
      <c r="X6" s="180" t="s">
        <v>11</v>
      </c>
      <c r="Y6" s="43" t="s">
        <v>12</v>
      </c>
      <c r="Z6" s="43" t="s">
        <v>13</v>
      </c>
      <c r="AA6" s="43" t="s">
        <v>14</v>
      </c>
      <c r="AB6" s="55" t="s">
        <v>69</v>
      </c>
      <c r="AC6" s="46" t="s">
        <v>70</v>
      </c>
      <c r="AD6" s="47" t="s">
        <v>71</v>
      </c>
      <c r="AE6" s="46" t="s">
        <v>72</v>
      </c>
      <c r="AF6" s="47" t="s">
        <v>73</v>
      </c>
      <c r="AG6" s="45" t="s">
        <v>74</v>
      </c>
      <c r="AH6" s="46" t="s">
        <v>75</v>
      </c>
      <c r="AI6" s="47" t="s">
        <v>76</v>
      </c>
      <c r="AJ6" s="46" t="s">
        <v>77</v>
      </c>
      <c r="AK6" s="56" t="s">
        <v>78</v>
      </c>
      <c r="AL6" s="55" t="s">
        <v>22</v>
      </c>
      <c r="AM6" s="46" t="s">
        <v>23</v>
      </c>
      <c r="AN6" s="47" t="s">
        <v>85</v>
      </c>
      <c r="AO6" s="46" t="s">
        <v>24</v>
      </c>
      <c r="AP6" s="47" t="s">
        <v>86</v>
      </c>
      <c r="AQ6" s="45" t="s">
        <v>25</v>
      </c>
      <c r="AR6" s="46" t="s">
        <v>26</v>
      </c>
      <c r="AS6" s="47" t="s">
        <v>87</v>
      </c>
      <c r="AT6" s="46" t="s">
        <v>27</v>
      </c>
      <c r="AU6" s="56" t="s">
        <v>88</v>
      </c>
      <c r="AV6" s="55" t="s">
        <v>90</v>
      </c>
      <c r="AW6" s="46" t="s">
        <v>91</v>
      </c>
      <c r="AX6" s="47" t="s">
        <v>92</v>
      </c>
      <c r="AY6" s="46" t="s">
        <v>93</v>
      </c>
      <c r="AZ6" s="47" t="s">
        <v>94</v>
      </c>
      <c r="BA6" s="45" t="s">
        <v>95</v>
      </c>
      <c r="BB6" s="46" t="s">
        <v>96</v>
      </c>
      <c r="BC6" s="47" t="s">
        <v>97</v>
      </c>
      <c r="BD6" s="46" t="s">
        <v>98</v>
      </c>
      <c r="BE6" s="56" t="s">
        <v>99</v>
      </c>
      <c r="BF6" s="55" t="s">
        <v>30</v>
      </c>
      <c r="BG6" s="46" t="s">
        <v>28</v>
      </c>
      <c r="BH6" s="47" t="s">
        <v>104</v>
      </c>
      <c r="BI6" s="46" t="s">
        <v>31</v>
      </c>
      <c r="BJ6" s="47" t="s">
        <v>105</v>
      </c>
      <c r="BK6" s="45" t="s">
        <v>32</v>
      </c>
      <c r="BL6" s="46" t="s">
        <v>33</v>
      </c>
      <c r="BM6" s="47" t="s">
        <v>106</v>
      </c>
      <c r="BN6" s="46" t="s">
        <v>34</v>
      </c>
      <c r="BO6" s="56" t="s">
        <v>107</v>
      </c>
      <c r="BP6" s="55" t="s">
        <v>36</v>
      </c>
      <c r="BQ6" s="46" t="s">
        <v>37</v>
      </c>
      <c r="BR6" s="47" t="s">
        <v>108</v>
      </c>
      <c r="BS6" s="46" t="s">
        <v>109</v>
      </c>
      <c r="BT6" s="47" t="s">
        <v>110</v>
      </c>
      <c r="BU6" s="45" t="s">
        <v>38</v>
      </c>
      <c r="BV6" s="46" t="s">
        <v>39</v>
      </c>
      <c r="BW6" s="47" t="s">
        <v>111</v>
      </c>
      <c r="BX6" s="46" t="s">
        <v>40</v>
      </c>
      <c r="BY6" s="56" t="s">
        <v>112</v>
      </c>
      <c r="BZ6" s="55" t="s">
        <v>113</v>
      </c>
      <c r="CA6" s="46" t="s">
        <v>114</v>
      </c>
      <c r="CB6" s="47" t="s">
        <v>115</v>
      </c>
      <c r="CC6" s="46" t="s">
        <v>116</v>
      </c>
      <c r="CD6" s="47" t="s">
        <v>117</v>
      </c>
      <c r="CE6" s="45" t="s">
        <v>118</v>
      </c>
      <c r="CF6" s="46" t="s">
        <v>119</v>
      </c>
      <c r="CG6" s="47" t="s">
        <v>120</v>
      </c>
      <c r="CH6" s="46" t="s">
        <v>121</v>
      </c>
      <c r="CI6" s="56" t="s">
        <v>122</v>
      </c>
      <c r="CJ6" s="73" t="s">
        <v>15</v>
      </c>
      <c r="CK6" s="74" t="s">
        <v>16</v>
      </c>
    </row>
    <row r="7" spans="1:93" s="8" customFormat="1" ht="228" customHeight="1" x14ac:dyDescent="0.2">
      <c r="A7" s="238" t="s">
        <v>436</v>
      </c>
      <c r="B7" s="34" t="s">
        <v>133</v>
      </c>
      <c r="C7" s="85" t="s">
        <v>136</v>
      </c>
      <c r="D7" s="35" t="s">
        <v>137</v>
      </c>
      <c r="E7" s="34" t="s">
        <v>138</v>
      </c>
      <c r="F7" s="34" t="s">
        <v>141</v>
      </c>
      <c r="G7" s="36" t="s">
        <v>51</v>
      </c>
      <c r="H7" s="36" t="s">
        <v>143</v>
      </c>
      <c r="I7" s="34" t="s">
        <v>145</v>
      </c>
      <c r="J7" s="37">
        <v>44273</v>
      </c>
      <c r="K7" s="34" t="s">
        <v>144</v>
      </c>
      <c r="L7" s="38">
        <v>44835</v>
      </c>
      <c r="M7" s="124" t="s">
        <v>532</v>
      </c>
      <c r="N7" s="124" t="s">
        <v>533</v>
      </c>
      <c r="O7" s="124" t="s">
        <v>534</v>
      </c>
      <c r="P7" s="124" t="s">
        <v>535</v>
      </c>
      <c r="Q7" s="124" t="s">
        <v>536</v>
      </c>
      <c r="R7" s="124" t="s">
        <v>596</v>
      </c>
      <c r="S7" s="124" t="s">
        <v>597</v>
      </c>
      <c r="T7" s="247" t="s">
        <v>586</v>
      </c>
      <c r="U7" s="40">
        <f>SUM(X7:Y7)</f>
        <v>0</v>
      </c>
      <c r="V7" s="40">
        <f>SUM(Z7:AA7)</f>
        <v>0</v>
      </c>
      <c r="W7" s="39"/>
      <c r="X7" s="40">
        <f>SUM(AC7,AM7,AW7,BG7,BQ7,CA7)</f>
        <v>0</v>
      </c>
      <c r="Y7" s="40">
        <f>SUM(AE7,AO7,AY7,BI7,BS7,CC7)</f>
        <v>0</v>
      </c>
      <c r="Z7" s="40">
        <f>SUM(AH7,AR7,BB7,BL7,BV7,CF7)</f>
        <v>0</v>
      </c>
      <c r="AA7" s="50">
        <f>SUM(AJ7,AT7,BD7,BN7,BX7,CH7)</f>
        <v>0</v>
      </c>
      <c r="AB7" s="57">
        <f>AC7+AE7</f>
        <v>0</v>
      </c>
      <c r="AC7" s="39"/>
      <c r="AD7" s="58"/>
      <c r="AE7" s="39"/>
      <c r="AF7" s="41"/>
      <c r="AG7" s="40">
        <f>AH7+AJ7</f>
        <v>0</v>
      </c>
      <c r="AH7" s="39"/>
      <c r="AI7" s="58"/>
      <c r="AJ7" s="39"/>
      <c r="AK7" s="59"/>
      <c r="AL7" s="57">
        <f>AM7+AO7</f>
        <v>0</v>
      </c>
      <c r="AM7" s="39"/>
      <c r="AN7" s="58"/>
      <c r="AO7" s="39"/>
      <c r="AP7" s="41"/>
      <c r="AQ7" s="40">
        <f>AR7+AT7</f>
        <v>0</v>
      </c>
      <c r="AR7" s="39"/>
      <c r="AS7" s="58"/>
      <c r="AT7" s="39"/>
      <c r="AU7" s="59"/>
      <c r="AV7" s="57">
        <f>AW7+AY7</f>
        <v>0</v>
      </c>
      <c r="AW7" s="39"/>
      <c r="AX7" s="58"/>
      <c r="AY7" s="39"/>
      <c r="AZ7" s="41"/>
      <c r="BA7" s="40">
        <f>BB7+BD7</f>
        <v>0</v>
      </c>
      <c r="BB7" s="39"/>
      <c r="BC7" s="58"/>
      <c r="BD7" s="39"/>
      <c r="BE7" s="59"/>
      <c r="BF7" s="57">
        <f>BG7+BI7</f>
        <v>0</v>
      </c>
      <c r="BG7" s="39"/>
      <c r="BH7" s="58"/>
      <c r="BI7" s="39"/>
      <c r="BJ7" s="41"/>
      <c r="BK7" s="40">
        <f>BL7+BN7</f>
        <v>0</v>
      </c>
      <c r="BL7" s="39"/>
      <c r="BM7" s="58"/>
      <c r="BN7" s="39"/>
      <c r="BO7" s="59"/>
      <c r="BP7" s="57">
        <f>BQ7+BS7</f>
        <v>0</v>
      </c>
      <c r="BQ7" s="39"/>
      <c r="BR7" s="58"/>
      <c r="BS7" s="39"/>
      <c r="BT7" s="41"/>
      <c r="BU7" s="40">
        <f>BV7+BX7</f>
        <v>0</v>
      </c>
      <c r="BV7" s="39"/>
      <c r="BW7" s="58"/>
      <c r="BX7" s="39"/>
      <c r="BY7" s="59"/>
      <c r="BZ7" s="57">
        <f>CA7+CC7</f>
        <v>0</v>
      </c>
      <c r="CA7" s="39"/>
      <c r="CB7" s="58"/>
      <c r="CC7" s="39"/>
      <c r="CD7" s="41"/>
      <c r="CE7" s="40">
        <f>CF7+CH7</f>
        <v>0</v>
      </c>
      <c r="CF7" s="39"/>
      <c r="CG7" s="58"/>
      <c r="CH7" s="39"/>
      <c r="CI7" s="59"/>
      <c r="CJ7" s="39"/>
      <c r="CK7" s="39"/>
    </row>
    <row r="8" spans="1:93" s="8" customFormat="1" ht="213.75" customHeight="1" x14ac:dyDescent="0.2">
      <c r="A8" s="238" t="s">
        <v>436</v>
      </c>
      <c r="B8" s="34" t="s">
        <v>134</v>
      </c>
      <c r="C8" s="85" t="s">
        <v>136</v>
      </c>
      <c r="D8" s="35" t="s">
        <v>137</v>
      </c>
      <c r="E8" s="34" t="s">
        <v>138</v>
      </c>
      <c r="F8" s="34" t="s">
        <v>140</v>
      </c>
      <c r="G8" s="36" t="s">
        <v>51</v>
      </c>
      <c r="H8" s="36" t="s">
        <v>143</v>
      </c>
      <c r="I8" s="34" t="s">
        <v>145</v>
      </c>
      <c r="J8" s="37">
        <v>44273</v>
      </c>
      <c r="K8" s="34" t="s">
        <v>144</v>
      </c>
      <c r="L8" s="38">
        <v>44835</v>
      </c>
      <c r="M8" s="124" t="s">
        <v>532</v>
      </c>
      <c r="N8" s="124" t="s">
        <v>533</v>
      </c>
      <c r="O8" s="124" t="s">
        <v>534</v>
      </c>
      <c r="P8" s="124" t="s">
        <v>535</v>
      </c>
      <c r="Q8" s="124" t="s">
        <v>536</v>
      </c>
      <c r="R8" s="124" t="s">
        <v>596</v>
      </c>
      <c r="S8" s="124" t="s">
        <v>597</v>
      </c>
      <c r="T8" s="247" t="s">
        <v>586</v>
      </c>
      <c r="U8" s="40">
        <f t="shared" ref="U8:U16" si="0">SUM(X8:Y8)</f>
        <v>0</v>
      </c>
      <c r="V8" s="40">
        <f t="shared" ref="V8:V16" si="1">SUM(Z8:AA8)</f>
        <v>0</v>
      </c>
      <c r="W8" s="7"/>
      <c r="X8" s="40">
        <f t="shared" ref="X8:X16" si="2">SUM(AC8,AM8,AW8,BG8,BQ8,CA8)</f>
        <v>0</v>
      </c>
      <c r="Y8" s="40">
        <f t="shared" ref="Y8:Y16" si="3">SUM(AE8,AO8,AY8,BI8,BS8,CC8)</f>
        <v>0</v>
      </c>
      <c r="Z8" s="40">
        <f t="shared" ref="Z8:Z16" si="4">SUM(AH8,AR8,BB8,BL8,BV8,CF8)</f>
        <v>0</v>
      </c>
      <c r="AA8" s="50">
        <f t="shared" ref="AA8:AA16" si="5">SUM(AJ8,AT8,BD8,BN8,BX8,CH8)</f>
        <v>0</v>
      </c>
      <c r="AB8" s="60">
        <f t="shared" ref="AB8:AB16" si="6">AC8+AE8</f>
        <v>0</v>
      </c>
      <c r="AC8" s="7"/>
      <c r="AD8" s="27"/>
      <c r="AE8" s="7"/>
      <c r="AF8" s="27"/>
      <c r="AG8" s="25">
        <f t="shared" ref="AG8:AG16" si="7">AH8+AJ8</f>
        <v>0</v>
      </c>
      <c r="AH8" s="7"/>
      <c r="AI8" s="27"/>
      <c r="AJ8" s="7"/>
      <c r="AK8" s="61"/>
      <c r="AL8" s="60">
        <f t="shared" ref="AL8:AL16" si="8">AM8+AO8</f>
        <v>0</v>
      </c>
      <c r="AM8" s="7"/>
      <c r="AN8" s="27"/>
      <c r="AO8" s="7"/>
      <c r="AP8" s="27"/>
      <c r="AQ8" s="25">
        <f t="shared" ref="AQ8:AQ16" si="9">AR8+AT8</f>
        <v>0</v>
      </c>
      <c r="AR8" s="7"/>
      <c r="AS8" s="27"/>
      <c r="AT8" s="7"/>
      <c r="AU8" s="61"/>
      <c r="AV8" s="60">
        <f t="shared" ref="AV8:AV16" si="10">AW8+AY8</f>
        <v>0</v>
      </c>
      <c r="AW8" s="7"/>
      <c r="AX8" s="27"/>
      <c r="AY8" s="7"/>
      <c r="AZ8" s="27"/>
      <c r="BA8" s="25">
        <f t="shared" ref="BA8:BA16" si="11">BB8+BD8</f>
        <v>0</v>
      </c>
      <c r="BB8" s="7"/>
      <c r="BC8" s="27"/>
      <c r="BD8" s="7"/>
      <c r="BE8" s="61"/>
      <c r="BF8" s="60">
        <f t="shared" ref="BF8:BF16" si="12">BG8+BI8</f>
        <v>0</v>
      </c>
      <c r="BG8" s="7"/>
      <c r="BH8" s="27"/>
      <c r="BI8" s="7"/>
      <c r="BJ8" s="27"/>
      <c r="BK8" s="25">
        <f t="shared" ref="BK8:BK16" si="13">BL8+BN8</f>
        <v>0</v>
      </c>
      <c r="BL8" s="7"/>
      <c r="BM8" s="27"/>
      <c r="BN8" s="7"/>
      <c r="BO8" s="61"/>
      <c r="BP8" s="60">
        <f t="shared" ref="BP8:BP16" si="14">BQ8+BS8</f>
        <v>0</v>
      </c>
      <c r="BQ8" s="7"/>
      <c r="BR8" s="27"/>
      <c r="BS8" s="7"/>
      <c r="BT8" s="27"/>
      <c r="BU8" s="25">
        <f t="shared" ref="BU8:BU16" si="15">BV8+BX8</f>
        <v>0</v>
      </c>
      <c r="BV8" s="7"/>
      <c r="BW8" s="27"/>
      <c r="BX8" s="7"/>
      <c r="BY8" s="61"/>
      <c r="BZ8" s="60">
        <f t="shared" ref="BZ8:BZ16" si="16">CA8+CC8</f>
        <v>0</v>
      </c>
      <c r="CA8" s="7"/>
      <c r="CB8" s="27"/>
      <c r="CC8" s="7"/>
      <c r="CD8" s="27"/>
      <c r="CE8" s="25">
        <f t="shared" ref="CE8:CE16" si="17">CF8+CH8</f>
        <v>0</v>
      </c>
      <c r="CF8" s="7"/>
      <c r="CG8" s="27"/>
      <c r="CH8" s="7"/>
      <c r="CI8" s="61"/>
      <c r="CJ8" s="7"/>
      <c r="CK8" s="7"/>
    </row>
    <row r="9" spans="1:93" s="8" customFormat="1" ht="221.25" customHeight="1" x14ac:dyDescent="0.2">
      <c r="A9" s="238" t="s">
        <v>436</v>
      </c>
      <c r="B9" s="34" t="s">
        <v>135</v>
      </c>
      <c r="C9" s="85" t="s">
        <v>136</v>
      </c>
      <c r="D9" s="35" t="s">
        <v>137</v>
      </c>
      <c r="E9" s="34" t="s">
        <v>138</v>
      </c>
      <c r="F9" s="34" t="s">
        <v>139</v>
      </c>
      <c r="G9" s="36" t="s">
        <v>51</v>
      </c>
      <c r="H9" s="36" t="s">
        <v>143</v>
      </c>
      <c r="I9" s="34" t="s">
        <v>145</v>
      </c>
      <c r="J9" s="37">
        <v>44273</v>
      </c>
      <c r="K9" s="34" t="s">
        <v>144</v>
      </c>
      <c r="L9" s="38">
        <v>44835</v>
      </c>
      <c r="M9" s="124" t="s">
        <v>532</v>
      </c>
      <c r="N9" s="124" t="s">
        <v>533</v>
      </c>
      <c r="O9" s="124" t="s">
        <v>534</v>
      </c>
      <c r="P9" s="124" t="s">
        <v>535</v>
      </c>
      <c r="Q9" s="124" t="s">
        <v>536</v>
      </c>
      <c r="R9" s="124" t="s">
        <v>596</v>
      </c>
      <c r="S9" s="124" t="s">
        <v>597</v>
      </c>
      <c r="T9" s="248"/>
      <c r="U9" s="40">
        <f t="shared" si="0"/>
        <v>0</v>
      </c>
      <c r="V9" s="40">
        <f t="shared" si="1"/>
        <v>0</v>
      </c>
      <c r="W9" s="7"/>
      <c r="X9" s="40">
        <f t="shared" si="2"/>
        <v>0</v>
      </c>
      <c r="Y9" s="40">
        <f t="shared" si="3"/>
        <v>0</v>
      </c>
      <c r="Z9" s="40">
        <f t="shared" si="4"/>
        <v>0</v>
      </c>
      <c r="AA9" s="50">
        <f t="shared" si="5"/>
        <v>0</v>
      </c>
      <c r="AB9" s="60">
        <f t="shared" si="6"/>
        <v>0</v>
      </c>
      <c r="AC9" s="7"/>
      <c r="AD9" s="27"/>
      <c r="AE9" s="7"/>
      <c r="AF9" s="27"/>
      <c r="AG9" s="25">
        <f t="shared" si="7"/>
        <v>0</v>
      </c>
      <c r="AH9" s="7"/>
      <c r="AI9" s="27"/>
      <c r="AJ9" s="7"/>
      <c r="AK9" s="61"/>
      <c r="AL9" s="60">
        <f t="shared" si="8"/>
        <v>0</v>
      </c>
      <c r="AM9" s="7"/>
      <c r="AN9" s="27"/>
      <c r="AO9" s="7"/>
      <c r="AP9" s="27"/>
      <c r="AQ9" s="25">
        <f t="shared" si="9"/>
        <v>0</v>
      </c>
      <c r="AR9" s="7"/>
      <c r="AS9" s="27"/>
      <c r="AT9" s="7"/>
      <c r="AU9" s="61"/>
      <c r="AV9" s="60">
        <f t="shared" si="10"/>
        <v>0</v>
      </c>
      <c r="AW9" s="7"/>
      <c r="AX9" s="27"/>
      <c r="AY9" s="7"/>
      <c r="AZ9" s="27"/>
      <c r="BA9" s="25">
        <f t="shared" si="11"/>
        <v>0</v>
      </c>
      <c r="BB9" s="7"/>
      <c r="BC9" s="27"/>
      <c r="BD9" s="7"/>
      <c r="BE9" s="61"/>
      <c r="BF9" s="60">
        <f t="shared" si="12"/>
        <v>0</v>
      </c>
      <c r="BG9" s="7"/>
      <c r="BH9" s="27"/>
      <c r="BI9" s="7"/>
      <c r="BJ9" s="27"/>
      <c r="BK9" s="25">
        <f t="shared" si="13"/>
        <v>0</v>
      </c>
      <c r="BL9" s="7"/>
      <c r="BM9" s="27"/>
      <c r="BN9" s="7"/>
      <c r="BO9" s="61"/>
      <c r="BP9" s="60">
        <f t="shared" si="14"/>
        <v>0</v>
      </c>
      <c r="BQ9" s="7"/>
      <c r="BR9" s="27"/>
      <c r="BS9" s="7"/>
      <c r="BT9" s="27"/>
      <c r="BU9" s="25">
        <f t="shared" si="15"/>
        <v>0</v>
      </c>
      <c r="BV9" s="7"/>
      <c r="BW9" s="27"/>
      <c r="BX9" s="7"/>
      <c r="BY9" s="61"/>
      <c r="BZ9" s="60">
        <f t="shared" si="16"/>
        <v>0</v>
      </c>
      <c r="CA9" s="7"/>
      <c r="CB9" s="27"/>
      <c r="CC9" s="7"/>
      <c r="CD9" s="27"/>
      <c r="CE9" s="25">
        <f t="shared" si="17"/>
        <v>0</v>
      </c>
      <c r="CF9" s="7"/>
      <c r="CG9" s="27"/>
      <c r="CH9" s="7"/>
      <c r="CI9" s="61"/>
      <c r="CJ9" s="7"/>
      <c r="CK9" s="7"/>
    </row>
    <row r="10" spans="1:93" s="8" customFormat="1" ht="288" x14ac:dyDescent="0.2">
      <c r="A10" s="238" t="s">
        <v>437</v>
      </c>
      <c r="B10" s="21" t="s">
        <v>146</v>
      </c>
      <c r="C10" s="85" t="s">
        <v>136</v>
      </c>
      <c r="D10" s="10" t="s">
        <v>153</v>
      </c>
      <c r="E10" s="34" t="s">
        <v>155</v>
      </c>
      <c r="F10" s="34" t="s">
        <v>160</v>
      </c>
      <c r="G10" s="36" t="s">
        <v>51</v>
      </c>
      <c r="H10" s="36" t="s">
        <v>143</v>
      </c>
      <c r="I10" s="34" t="s">
        <v>145</v>
      </c>
      <c r="J10" s="37">
        <v>44273</v>
      </c>
      <c r="K10" s="34" t="s">
        <v>144</v>
      </c>
      <c r="L10" s="38">
        <v>44835</v>
      </c>
      <c r="M10" s="124" t="s">
        <v>539</v>
      </c>
      <c r="N10" s="124" t="s">
        <v>540</v>
      </c>
      <c r="O10" s="124" t="s">
        <v>541</v>
      </c>
      <c r="P10" s="124" t="s">
        <v>542</v>
      </c>
      <c r="Q10" s="124" t="s">
        <v>543</v>
      </c>
      <c r="R10" s="124" t="s">
        <v>544</v>
      </c>
      <c r="S10" s="124" t="s">
        <v>545</v>
      </c>
      <c r="T10" s="248"/>
      <c r="U10" s="40">
        <f t="shared" si="0"/>
        <v>0</v>
      </c>
      <c r="V10" s="40">
        <f t="shared" si="1"/>
        <v>0</v>
      </c>
      <c r="W10" s="7"/>
      <c r="X10" s="40">
        <f t="shared" si="2"/>
        <v>0</v>
      </c>
      <c r="Y10" s="40">
        <f t="shared" si="3"/>
        <v>0</v>
      </c>
      <c r="Z10" s="40">
        <f t="shared" si="4"/>
        <v>0</v>
      </c>
      <c r="AA10" s="50">
        <f t="shared" si="5"/>
        <v>0</v>
      </c>
      <c r="AB10" s="60">
        <f t="shared" si="6"/>
        <v>0</v>
      </c>
      <c r="AC10" s="7"/>
      <c r="AD10" s="27"/>
      <c r="AE10" s="7"/>
      <c r="AF10" s="27"/>
      <c r="AG10" s="25">
        <f t="shared" si="7"/>
        <v>0</v>
      </c>
      <c r="AH10" s="7"/>
      <c r="AI10" s="27"/>
      <c r="AJ10" s="7"/>
      <c r="AK10" s="61"/>
      <c r="AL10" s="60">
        <f t="shared" si="8"/>
        <v>0</v>
      </c>
      <c r="AM10" s="7"/>
      <c r="AN10" s="27"/>
      <c r="AO10" s="7"/>
      <c r="AP10" s="27"/>
      <c r="AQ10" s="25">
        <f t="shared" si="9"/>
        <v>0</v>
      </c>
      <c r="AR10" s="7"/>
      <c r="AS10" s="27"/>
      <c r="AT10" s="7"/>
      <c r="AU10" s="61"/>
      <c r="AV10" s="60">
        <f t="shared" si="10"/>
        <v>0</v>
      </c>
      <c r="AW10" s="7"/>
      <c r="AX10" s="27"/>
      <c r="AY10" s="7"/>
      <c r="AZ10" s="27"/>
      <c r="BA10" s="25">
        <f t="shared" si="11"/>
        <v>0</v>
      </c>
      <c r="BB10" s="7"/>
      <c r="BC10" s="27"/>
      <c r="BD10" s="7"/>
      <c r="BE10" s="61"/>
      <c r="BF10" s="60">
        <f t="shared" si="12"/>
        <v>0</v>
      </c>
      <c r="BG10" s="7"/>
      <c r="BH10" s="27"/>
      <c r="BI10" s="7"/>
      <c r="BJ10" s="27"/>
      <c r="BK10" s="25">
        <f t="shared" si="13"/>
        <v>0</v>
      </c>
      <c r="BL10" s="7"/>
      <c r="BM10" s="27"/>
      <c r="BN10" s="7"/>
      <c r="BO10" s="61"/>
      <c r="BP10" s="60">
        <f t="shared" si="14"/>
        <v>0</v>
      </c>
      <c r="BQ10" s="7"/>
      <c r="BR10" s="27"/>
      <c r="BS10" s="7"/>
      <c r="BT10" s="27"/>
      <c r="BU10" s="25">
        <f t="shared" si="15"/>
        <v>0</v>
      </c>
      <c r="BV10" s="7"/>
      <c r="BW10" s="27"/>
      <c r="BX10" s="7"/>
      <c r="BY10" s="61"/>
      <c r="BZ10" s="60">
        <f t="shared" si="16"/>
        <v>0</v>
      </c>
      <c r="CA10" s="7"/>
      <c r="CB10" s="27"/>
      <c r="CC10" s="7"/>
      <c r="CD10" s="27"/>
      <c r="CE10" s="25">
        <f t="shared" si="17"/>
        <v>0</v>
      </c>
      <c r="CF10" s="7"/>
      <c r="CG10" s="27"/>
      <c r="CH10" s="7"/>
      <c r="CI10" s="61"/>
      <c r="CJ10" s="7"/>
      <c r="CK10" s="7"/>
    </row>
    <row r="11" spans="1:93" s="8" customFormat="1" ht="132" x14ac:dyDescent="0.2">
      <c r="A11" s="238" t="s">
        <v>437</v>
      </c>
      <c r="B11" s="21" t="s">
        <v>147</v>
      </c>
      <c r="C11" s="85" t="s">
        <v>136</v>
      </c>
      <c r="D11" s="10" t="s">
        <v>153</v>
      </c>
      <c r="E11" s="34" t="s">
        <v>155</v>
      </c>
      <c r="F11" s="34" t="s">
        <v>158</v>
      </c>
      <c r="G11" s="36" t="s">
        <v>51</v>
      </c>
      <c r="H11" s="36" t="s">
        <v>143</v>
      </c>
      <c r="I11" s="34" t="s">
        <v>145</v>
      </c>
      <c r="J11" s="37">
        <v>44273</v>
      </c>
      <c r="K11" s="34" t="s">
        <v>144</v>
      </c>
      <c r="L11" s="38">
        <v>44835</v>
      </c>
      <c r="M11" s="124" t="s">
        <v>546</v>
      </c>
      <c r="N11" s="124" t="s">
        <v>547</v>
      </c>
      <c r="O11" s="124" t="s">
        <v>548</v>
      </c>
      <c r="P11" s="124" t="s">
        <v>549</v>
      </c>
      <c r="Q11" s="124" t="s">
        <v>550</v>
      </c>
      <c r="R11" s="124" t="s">
        <v>551</v>
      </c>
      <c r="S11" s="124" t="s">
        <v>552</v>
      </c>
      <c r="T11" s="247" t="s">
        <v>586</v>
      </c>
      <c r="U11" s="40">
        <f t="shared" si="0"/>
        <v>0</v>
      </c>
      <c r="V11" s="40">
        <f t="shared" si="1"/>
        <v>0</v>
      </c>
      <c r="W11" s="7"/>
      <c r="X11" s="40">
        <f t="shared" si="2"/>
        <v>0</v>
      </c>
      <c r="Y11" s="40">
        <f t="shared" si="3"/>
        <v>0</v>
      </c>
      <c r="Z11" s="40">
        <f t="shared" si="4"/>
        <v>0</v>
      </c>
      <c r="AA11" s="50">
        <f t="shared" si="5"/>
        <v>0</v>
      </c>
      <c r="AB11" s="60">
        <f t="shared" si="6"/>
        <v>0</v>
      </c>
      <c r="AC11" s="7"/>
      <c r="AD11" s="27"/>
      <c r="AE11" s="7"/>
      <c r="AF11" s="27"/>
      <c r="AG11" s="25">
        <f t="shared" si="7"/>
        <v>0</v>
      </c>
      <c r="AH11" s="7"/>
      <c r="AI11" s="27"/>
      <c r="AJ11" s="7"/>
      <c r="AK11" s="61"/>
      <c r="AL11" s="60">
        <f t="shared" si="8"/>
        <v>0</v>
      </c>
      <c r="AM11" s="7"/>
      <c r="AN11" s="27"/>
      <c r="AO11" s="7"/>
      <c r="AP11" s="27"/>
      <c r="AQ11" s="25">
        <f t="shared" si="9"/>
        <v>0</v>
      </c>
      <c r="AR11" s="7"/>
      <c r="AS11" s="27"/>
      <c r="AT11" s="7"/>
      <c r="AU11" s="61"/>
      <c r="AV11" s="60">
        <f t="shared" si="10"/>
        <v>0</v>
      </c>
      <c r="AW11" s="7"/>
      <c r="AX11" s="27"/>
      <c r="AY11" s="7"/>
      <c r="AZ11" s="27"/>
      <c r="BA11" s="25">
        <f t="shared" si="11"/>
        <v>0</v>
      </c>
      <c r="BB11" s="7"/>
      <c r="BC11" s="27"/>
      <c r="BD11" s="7"/>
      <c r="BE11" s="61"/>
      <c r="BF11" s="60">
        <f t="shared" si="12"/>
        <v>0</v>
      </c>
      <c r="BG11" s="7"/>
      <c r="BH11" s="27"/>
      <c r="BI11" s="7"/>
      <c r="BJ11" s="27"/>
      <c r="BK11" s="25">
        <f t="shared" si="13"/>
        <v>0</v>
      </c>
      <c r="BL11" s="7"/>
      <c r="BM11" s="27"/>
      <c r="BN11" s="7"/>
      <c r="BO11" s="61"/>
      <c r="BP11" s="60">
        <f t="shared" si="14"/>
        <v>0</v>
      </c>
      <c r="BQ11" s="7"/>
      <c r="BR11" s="27"/>
      <c r="BS11" s="7"/>
      <c r="BT11" s="27"/>
      <c r="BU11" s="25">
        <f t="shared" si="15"/>
        <v>0</v>
      </c>
      <c r="BV11" s="7"/>
      <c r="BW11" s="27"/>
      <c r="BX11" s="7"/>
      <c r="BY11" s="61"/>
      <c r="BZ11" s="60">
        <f t="shared" si="16"/>
        <v>0</v>
      </c>
      <c r="CA11" s="7"/>
      <c r="CB11" s="27"/>
      <c r="CC11" s="7"/>
      <c r="CD11" s="27"/>
      <c r="CE11" s="25">
        <f t="shared" si="17"/>
        <v>0</v>
      </c>
      <c r="CF11" s="7"/>
      <c r="CG11" s="27"/>
      <c r="CH11" s="7"/>
      <c r="CI11" s="61"/>
      <c r="CJ11" s="7"/>
      <c r="CK11" s="7"/>
    </row>
    <row r="12" spans="1:93" s="8" customFormat="1" ht="288" x14ac:dyDescent="0.2">
      <c r="A12" s="238" t="s">
        <v>437</v>
      </c>
      <c r="B12" s="21" t="s">
        <v>148</v>
      </c>
      <c r="C12" s="85" t="s">
        <v>136</v>
      </c>
      <c r="D12" s="10" t="s">
        <v>153</v>
      </c>
      <c r="E12" s="34" t="s">
        <v>155</v>
      </c>
      <c r="F12" s="34" t="s">
        <v>159</v>
      </c>
      <c r="G12" s="36" t="s">
        <v>51</v>
      </c>
      <c r="H12" s="36" t="s">
        <v>143</v>
      </c>
      <c r="I12" s="34" t="s">
        <v>145</v>
      </c>
      <c r="J12" s="37">
        <v>44273</v>
      </c>
      <c r="K12" s="34" t="s">
        <v>144</v>
      </c>
      <c r="L12" s="38">
        <v>44835</v>
      </c>
      <c r="M12" s="124" t="s">
        <v>539</v>
      </c>
      <c r="N12" s="124" t="s">
        <v>540</v>
      </c>
      <c r="O12" s="124" t="s">
        <v>541</v>
      </c>
      <c r="P12" s="124" t="s">
        <v>542</v>
      </c>
      <c r="Q12" s="124" t="s">
        <v>543</v>
      </c>
      <c r="R12" s="124" t="s">
        <v>544</v>
      </c>
      <c r="S12" s="124" t="s">
        <v>545</v>
      </c>
      <c r="T12" s="247" t="s">
        <v>586</v>
      </c>
      <c r="U12" s="40">
        <f t="shared" si="0"/>
        <v>0</v>
      </c>
      <c r="V12" s="40">
        <f t="shared" si="1"/>
        <v>0</v>
      </c>
      <c r="W12" s="7"/>
      <c r="X12" s="40">
        <f t="shared" si="2"/>
        <v>0</v>
      </c>
      <c r="Y12" s="40">
        <f t="shared" si="3"/>
        <v>0</v>
      </c>
      <c r="Z12" s="40">
        <f t="shared" si="4"/>
        <v>0</v>
      </c>
      <c r="AA12" s="50">
        <f t="shared" si="5"/>
        <v>0</v>
      </c>
      <c r="AB12" s="60">
        <f t="shared" si="6"/>
        <v>0</v>
      </c>
      <c r="AC12" s="7"/>
      <c r="AD12" s="27"/>
      <c r="AE12" s="7"/>
      <c r="AF12" s="27"/>
      <c r="AG12" s="25">
        <f t="shared" si="7"/>
        <v>0</v>
      </c>
      <c r="AH12" s="7"/>
      <c r="AI12" s="27"/>
      <c r="AJ12" s="7"/>
      <c r="AK12" s="61"/>
      <c r="AL12" s="60">
        <f t="shared" si="8"/>
        <v>0</v>
      </c>
      <c r="AM12" s="7"/>
      <c r="AN12" s="27"/>
      <c r="AO12" s="7"/>
      <c r="AP12" s="27"/>
      <c r="AQ12" s="25">
        <f t="shared" si="9"/>
        <v>0</v>
      </c>
      <c r="AR12" s="7"/>
      <c r="AS12" s="27"/>
      <c r="AT12" s="7"/>
      <c r="AU12" s="61"/>
      <c r="AV12" s="60">
        <f t="shared" si="10"/>
        <v>0</v>
      </c>
      <c r="AW12" s="7"/>
      <c r="AX12" s="27"/>
      <c r="AY12" s="7"/>
      <c r="AZ12" s="27"/>
      <c r="BA12" s="25">
        <f t="shared" si="11"/>
        <v>0</v>
      </c>
      <c r="BB12" s="7"/>
      <c r="BC12" s="27"/>
      <c r="BD12" s="7"/>
      <c r="BE12" s="61"/>
      <c r="BF12" s="60">
        <f t="shared" si="12"/>
        <v>0</v>
      </c>
      <c r="BG12" s="7"/>
      <c r="BH12" s="27"/>
      <c r="BI12" s="7"/>
      <c r="BJ12" s="27"/>
      <c r="BK12" s="25">
        <f t="shared" si="13"/>
        <v>0</v>
      </c>
      <c r="BL12" s="7"/>
      <c r="BM12" s="27"/>
      <c r="BN12" s="7"/>
      <c r="BO12" s="61"/>
      <c r="BP12" s="60">
        <f t="shared" si="14"/>
        <v>0</v>
      </c>
      <c r="BQ12" s="7"/>
      <c r="BR12" s="27"/>
      <c r="BS12" s="7"/>
      <c r="BT12" s="27"/>
      <c r="BU12" s="25">
        <f t="shared" si="15"/>
        <v>0</v>
      </c>
      <c r="BV12" s="7"/>
      <c r="BW12" s="27"/>
      <c r="BX12" s="7"/>
      <c r="BY12" s="61"/>
      <c r="BZ12" s="60">
        <f t="shared" si="16"/>
        <v>0</v>
      </c>
      <c r="CA12" s="7"/>
      <c r="CB12" s="27"/>
      <c r="CC12" s="7"/>
      <c r="CD12" s="27"/>
      <c r="CE12" s="25">
        <f t="shared" si="17"/>
        <v>0</v>
      </c>
      <c r="CF12" s="7"/>
      <c r="CG12" s="27"/>
      <c r="CH12" s="7"/>
      <c r="CI12" s="61"/>
      <c r="CJ12" s="7"/>
      <c r="CK12" s="7"/>
    </row>
    <row r="13" spans="1:93" s="8" customFormat="1" ht="240" x14ac:dyDescent="0.2">
      <c r="A13" s="238" t="s">
        <v>437</v>
      </c>
      <c r="B13" s="21" t="s">
        <v>149</v>
      </c>
      <c r="C13" s="85" t="s">
        <v>136</v>
      </c>
      <c r="D13" s="10" t="s">
        <v>153</v>
      </c>
      <c r="E13" s="34" t="s">
        <v>155</v>
      </c>
      <c r="F13" s="34" t="s">
        <v>157</v>
      </c>
      <c r="G13" s="36" t="s">
        <v>51</v>
      </c>
      <c r="H13" s="36" t="s">
        <v>143</v>
      </c>
      <c r="I13" s="34" t="s">
        <v>145</v>
      </c>
      <c r="J13" s="37">
        <v>44273</v>
      </c>
      <c r="K13" s="34" t="s">
        <v>144</v>
      </c>
      <c r="L13" s="38">
        <v>44835</v>
      </c>
      <c r="M13" s="124" t="s">
        <v>553</v>
      </c>
      <c r="N13" s="124" t="s">
        <v>554</v>
      </c>
      <c r="O13" s="124" t="s">
        <v>555</v>
      </c>
      <c r="P13" s="124" t="s">
        <v>556</v>
      </c>
      <c r="Q13" s="124" t="s">
        <v>557</v>
      </c>
      <c r="R13" s="124" t="s">
        <v>537</v>
      </c>
      <c r="S13" s="124" t="s">
        <v>538</v>
      </c>
      <c r="T13" s="247" t="s">
        <v>586</v>
      </c>
      <c r="U13" s="40">
        <f t="shared" si="0"/>
        <v>0</v>
      </c>
      <c r="V13" s="40">
        <f t="shared" si="1"/>
        <v>0</v>
      </c>
      <c r="W13" s="7"/>
      <c r="X13" s="40">
        <f t="shared" si="2"/>
        <v>0</v>
      </c>
      <c r="Y13" s="40">
        <f t="shared" si="3"/>
        <v>0</v>
      </c>
      <c r="Z13" s="40">
        <f t="shared" si="4"/>
        <v>0</v>
      </c>
      <c r="AA13" s="50">
        <f t="shared" si="5"/>
        <v>0</v>
      </c>
      <c r="AB13" s="60">
        <f t="shared" si="6"/>
        <v>0</v>
      </c>
      <c r="AC13" s="7"/>
      <c r="AD13" s="27"/>
      <c r="AE13" s="7"/>
      <c r="AF13" s="27"/>
      <c r="AG13" s="25">
        <f t="shared" si="7"/>
        <v>0</v>
      </c>
      <c r="AH13" s="7"/>
      <c r="AI13" s="27"/>
      <c r="AJ13" s="7"/>
      <c r="AK13" s="61"/>
      <c r="AL13" s="60">
        <f t="shared" si="8"/>
        <v>0</v>
      </c>
      <c r="AM13" s="7"/>
      <c r="AN13" s="27"/>
      <c r="AO13" s="7"/>
      <c r="AP13" s="27"/>
      <c r="AQ13" s="25">
        <f t="shared" si="9"/>
        <v>0</v>
      </c>
      <c r="AR13" s="7"/>
      <c r="AS13" s="27"/>
      <c r="AT13" s="7"/>
      <c r="AU13" s="61"/>
      <c r="AV13" s="60">
        <f t="shared" si="10"/>
        <v>0</v>
      </c>
      <c r="AW13" s="7"/>
      <c r="AX13" s="27"/>
      <c r="AY13" s="7"/>
      <c r="AZ13" s="27"/>
      <c r="BA13" s="25">
        <f t="shared" si="11"/>
        <v>0</v>
      </c>
      <c r="BB13" s="7"/>
      <c r="BC13" s="27"/>
      <c r="BD13" s="7"/>
      <c r="BE13" s="61"/>
      <c r="BF13" s="60">
        <f t="shared" si="12"/>
        <v>0</v>
      </c>
      <c r="BG13" s="7"/>
      <c r="BH13" s="27"/>
      <c r="BI13" s="7"/>
      <c r="BJ13" s="27"/>
      <c r="BK13" s="25">
        <f t="shared" si="13"/>
        <v>0</v>
      </c>
      <c r="BL13" s="7"/>
      <c r="BM13" s="27"/>
      <c r="BN13" s="7"/>
      <c r="BO13" s="61"/>
      <c r="BP13" s="60">
        <f t="shared" si="14"/>
        <v>0</v>
      </c>
      <c r="BQ13" s="7"/>
      <c r="BR13" s="27"/>
      <c r="BS13" s="7"/>
      <c r="BT13" s="27"/>
      <c r="BU13" s="25">
        <f t="shared" si="15"/>
        <v>0</v>
      </c>
      <c r="BV13" s="7"/>
      <c r="BW13" s="27"/>
      <c r="BX13" s="7"/>
      <c r="BY13" s="61"/>
      <c r="BZ13" s="60">
        <f t="shared" si="16"/>
        <v>0</v>
      </c>
      <c r="CA13" s="7"/>
      <c r="CB13" s="27"/>
      <c r="CC13" s="7"/>
      <c r="CD13" s="27"/>
      <c r="CE13" s="25">
        <f t="shared" si="17"/>
        <v>0</v>
      </c>
      <c r="CF13" s="7"/>
      <c r="CG13" s="27"/>
      <c r="CH13" s="7"/>
      <c r="CI13" s="61"/>
      <c r="CJ13" s="7"/>
      <c r="CK13" s="7"/>
    </row>
    <row r="14" spans="1:93" s="8" customFormat="1" ht="105.75" customHeight="1" x14ac:dyDescent="0.2">
      <c r="A14" s="238" t="s">
        <v>438</v>
      </c>
      <c r="B14" s="21" t="s">
        <v>150</v>
      </c>
      <c r="C14" s="85" t="s">
        <v>136</v>
      </c>
      <c r="D14" s="10" t="s">
        <v>154</v>
      </c>
      <c r="E14" s="34" t="s">
        <v>156</v>
      </c>
      <c r="F14" s="34" t="s">
        <v>161</v>
      </c>
      <c r="G14" s="36" t="s">
        <v>51</v>
      </c>
      <c r="H14" s="36" t="s">
        <v>143</v>
      </c>
      <c r="I14" s="34" t="s">
        <v>145</v>
      </c>
      <c r="J14" s="37">
        <v>44273</v>
      </c>
      <c r="K14" s="34" t="s">
        <v>144</v>
      </c>
      <c r="L14" s="38">
        <v>44835</v>
      </c>
      <c r="M14" s="123" t="s">
        <v>558</v>
      </c>
      <c r="N14" s="123" t="s">
        <v>559</v>
      </c>
      <c r="O14" s="123" t="s">
        <v>560</v>
      </c>
      <c r="P14" s="123" t="s">
        <v>561</v>
      </c>
      <c r="Q14" s="123" t="s">
        <v>562</v>
      </c>
      <c r="R14" s="123" t="s">
        <v>563</v>
      </c>
      <c r="S14" s="123" t="s">
        <v>564</v>
      </c>
      <c r="T14" s="248"/>
      <c r="U14" s="40">
        <f t="shared" si="0"/>
        <v>0</v>
      </c>
      <c r="V14" s="40">
        <f t="shared" si="1"/>
        <v>0</v>
      </c>
      <c r="W14" s="7"/>
      <c r="X14" s="40">
        <f t="shared" si="2"/>
        <v>0</v>
      </c>
      <c r="Y14" s="40">
        <f t="shared" si="3"/>
        <v>0</v>
      </c>
      <c r="Z14" s="40">
        <f t="shared" si="4"/>
        <v>0</v>
      </c>
      <c r="AA14" s="50">
        <f t="shared" si="5"/>
        <v>0</v>
      </c>
      <c r="AB14" s="60">
        <f t="shared" si="6"/>
        <v>0</v>
      </c>
      <c r="AC14" s="7"/>
      <c r="AD14" s="27"/>
      <c r="AE14" s="7"/>
      <c r="AF14" s="27"/>
      <c r="AG14" s="25">
        <f t="shared" si="7"/>
        <v>0</v>
      </c>
      <c r="AH14" s="7"/>
      <c r="AI14" s="27"/>
      <c r="AJ14" s="7"/>
      <c r="AK14" s="61"/>
      <c r="AL14" s="60">
        <f t="shared" si="8"/>
        <v>0</v>
      </c>
      <c r="AM14" s="7"/>
      <c r="AN14" s="27"/>
      <c r="AO14" s="7"/>
      <c r="AP14" s="27"/>
      <c r="AQ14" s="25">
        <f t="shared" si="9"/>
        <v>0</v>
      </c>
      <c r="AR14" s="7"/>
      <c r="AS14" s="27"/>
      <c r="AT14" s="7"/>
      <c r="AU14" s="61"/>
      <c r="AV14" s="60">
        <f t="shared" si="10"/>
        <v>0</v>
      </c>
      <c r="AW14" s="7"/>
      <c r="AX14" s="27"/>
      <c r="AY14" s="7"/>
      <c r="AZ14" s="27"/>
      <c r="BA14" s="25">
        <f t="shared" si="11"/>
        <v>0</v>
      </c>
      <c r="BB14" s="7"/>
      <c r="BC14" s="27"/>
      <c r="BD14" s="7"/>
      <c r="BE14" s="61"/>
      <c r="BF14" s="60">
        <f t="shared" si="12"/>
        <v>0</v>
      </c>
      <c r="BG14" s="7"/>
      <c r="BH14" s="27"/>
      <c r="BI14" s="7"/>
      <c r="BJ14" s="27"/>
      <c r="BK14" s="25">
        <f t="shared" si="13"/>
        <v>0</v>
      </c>
      <c r="BL14" s="7"/>
      <c r="BM14" s="27"/>
      <c r="BN14" s="7"/>
      <c r="BO14" s="61"/>
      <c r="BP14" s="60">
        <f t="shared" si="14"/>
        <v>0</v>
      </c>
      <c r="BQ14" s="7"/>
      <c r="BR14" s="27"/>
      <c r="BS14" s="7"/>
      <c r="BT14" s="27"/>
      <c r="BU14" s="25">
        <f t="shared" si="15"/>
        <v>0</v>
      </c>
      <c r="BV14" s="7"/>
      <c r="BW14" s="27"/>
      <c r="BX14" s="7"/>
      <c r="BY14" s="61"/>
      <c r="BZ14" s="60">
        <f t="shared" si="16"/>
        <v>0</v>
      </c>
      <c r="CA14" s="7"/>
      <c r="CB14" s="27"/>
      <c r="CC14" s="7"/>
      <c r="CD14" s="27"/>
      <c r="CE14" s="25">
        <f t="shared" si="17"/>
        <v>0</v>
      </c>
      <c r="CF14" s="7"/>
      <c r="CG14" s="27"/>
      <c r="CH14" s="7"/>
      <c r="CI14" s="61"/>
      <c r="CJ14" s="7"/>
      <c r="CK14" s="7"/>
    </row>
    <row r="15" spans="1:93" s="8" customFormat="1" ht="84" x14ac:dyDescent="0.2">
      <c r="A15" s="238" t="s">
        <v>438</v>
      </c>
      <c r="B15" s="21" t="s">
        <v>151</v>
      </c>
      <c r="C15" s="85" t="s">
        <v>136</v>
      </c>
      <c r="D15" s="10" t="s">
        <v>154</v>
      </c>
      <c r="E15" s="34" t="s">
        <v>156</v>
      </c>
      <c r="F15" s="34" t="s">
        <v>163</v>
      </c>
      <c r="G15" s="36" t="s">
        <v>51</v>
      </c>
      <c r="H15" s="36" t="s">
        <v>143</v>
      </c>
      <c r="I15" s="34" t="s">
        <v>145</v>
      </c>
      <c r="J15" s="37">
        <v>44273</v>
      </c>
      <c r="K15" s="34" t="s">
        <v>144</v>
      </c>
      <c r="L15" s="38">
        <v>44835</v>
      </c>
      <c r="M15" s="123" t="s">
        <v>558</v>
      </c>
      <c r="N15" s="123" t="s">
        <v>559</v>
      </c>
      <c r="O15" s="123" t="s">
        <v>560</v>
      </c>
      <c r="P15" s="123" t="s">
        <v>561</v>
      </c>
      <c r="Q15" s="123" t="s">
        <v>562</v>
      </c>
      <c r="R15" s="123" t="s">
        <v>563</v>
      </c>
      <c r="S15" s="123" t="s">
        <v>564</v>
      </c>
      <c r="T15" s="247" t="s">
        <v>586</v>
      </c>
      <c r="U15" s="40">
        <f t="shared" si="0"/>
        <v>0</v>
      </c>
      <c r="V15" s="40">
        <f t="shared" si="1"/>
        <v>0</v>
      </c>
      <c r="W15" s="7"/>
      <c r="X15" s="40">
        <f t="shared" si="2"/>
        <v>0</v>
      </c>
      <c r="Y15" s="40">
        <f t="shared" si="3"/>
        <v>0</v>
      </c>
      <c r="Z15" s="40">
        <f t="shared" si="4"/>
        <v>0</v>
      </c>
      <c r="AA15" s="50">
        <f t="shared" si="5"/>
        <v>0</v>
      </c>
      <c r="AB15" s="60">
        <f t="shared" si="6"/>
        <v>0</v>
      </c>
      <c r="AC15" s="7"/>
      <c r="AD15" s="27"/>
      <c r="AE15" s="7"/>
      <c r="AF15" s="27"/>
      <c r="AG15" s="25">
        <f t="shared" si="7"/>
        <v>0</v>
      </c>
      <c r="AH15" s="7"/>
      <c r="AI15" s="27"/>
      <c r="AJ15" s="7"/>
      <c r="AK15" s="61"/>
      <c r="AL15" s="60">
        <f t="shared" si="8"/>
        <v>0</v>
      </c>
      <c r="AM15" s="7"/>
      <c r="AN15" s="27"/>
      <c r="AO15" s="7"/>
      <c r="AP15" s="27"/>
      <c r="AQ15" s="25">
        <f t="shared" si="9"/>
        <v>0</v>
      </c>
      <c r="AR15" s="7"/>
      <c r="AS15" s="27"/>
      <c r="AT15" s="7"/>
      <c r="AU15" s="61"/>
      <c r="AV15" s="60">
        <f t="shared" si="10"/>
        <v>0</v>
      </c>
      <c r="AW15" s="7"/>
      <c r="AX15" s="27"/>
      <c r="AY15" s="7"/>
      <c r="AZ15" s="27"/>
      <c r="BA15" s="25">
        <f t="shared" si="11"/>
        <v>0</v>
      </c>
      <c r="BB15" s="7"/>
      <c r="BC15" s="27"/>
      <c r="BD15" s="7"/>
      <c r="BE15" s="61"/>
      <c r="BF15" s="60">
        <f t="shared" si="12"/>
        <v>0</v>
      </c>
      <c r="BG15" s="7"/>
      <c r="BH15" s="27"/>
      <c r="BI15" s="7"/>
      <c r="BJ15" s="27"/>
      <c r="BK15" s="25">
        <f t="shared" si="13"/>
        <v>0</v>
      </c>
      <c r="BL15" s="7"/>
      <c r="BM15" s="27"/>
      <c r="BN15" s="7"/>
      <c r="BO15" s="61"/>
      <c r="BP15" s="60">
        <f t="shared" si="14"/>
        <v>0</v>
      </c>
      <c r="BQ15" s="7"/>
      <c r="BR15" s="27"/>
      <c r="BS15" s="7"/>
      <c r="BT15" s="27"/>
      <c r="BU15" s="25">
        <f t="shared" si="15"/>
        <v>0</v>
      </c>
      <c r="BV15" s="7"/>
      <c r="BW15" s="27"/>
      <c r="BX15" s="7"/>
      <c r="BY15" s="61"/>
      <c r="BZ15" s="60">
        <f t="shared" si="16"/>
        <v>0</v>
      </c>
      <c r="CA15" s="7"/>
      <c r="CB15" s="27"/>
      <c r="CC15" s="7"/>
      <c r="CD15" s="27"/>
      <c r="CE15" s="25">
        <f t="shared" si="17"/>
        <v>0</v>
      </c>
      <c r="CF15" s="7"/>
      <c r="CG15" s="27"/>
      <c r="CH15" s="7"/>
      <c r="CI15" s="61"/>
      <c r="CJ15" s="7"/>
      <c r="CK15" s="7"/>
    </row>
    <row r="16" spans="1:93" s="8" customFormat="1" ht="84" x14ac:dyDescent="0.2">
      <c r="A16" s="239" t="s">
        <v>438</v>
      </c>
      <c r="B16" s="217" t="s">
        <v>152</v>
      </c>
      <c r="C16" s="171" t="s">
        <v>136</v>
      </c>
      <c r="D16" s="218" t="s">
        <v>154</v>
      </c>
      <c r="E16" s="219" t="s">
        <v>156</v>
      </c>
      <c r="F16" s="219" t="s">
        <v>162</v>
      </c>
      <c r="G16" s="251" t="s">
        <v>51</v>
      </c>
      <c r="H16" s="251" t="s">
        <v>143</v>
      </c>
      <c r="I16" s="219" t="s">
        <v>145</v>
      </c>
      <c r="J16" s="222">
        <v>44273</v>
      </c>
      <c r="K16" s="219" t="s">
        <v>144</v>
      </c>
      <c r="L16" s="252">
        <v>44835</v>
      </c>
      <c r="M16" s="123" t="s">
        <v>558</v>
      </c>
      <c r="N16" s="123" t="s">
        <v>559</v>
      </c>
      <c r="O16" s="123" t="s">
        <v>560</v>
      </c>
      <c r="P16" s="123" t="s">
        <v>561</v>
      </c>
      <c r="Q16" s="123" t="s">
        <v>562</v>
      </c>
      <c r="R16" s="123" t="s">
        <v>563</v>
      </c>
      <c r="S16" s="123" t="s">
        <v>564</v>
      </c>
      <c r="T16" s="247" t="s">
        <v>586</v>
      </c>
      <c r="U16" s="253">
        <f t="shared" si="0"/>
        <v>0</v>
      </c>
      <c r="V16" s="253">
        <f t="shared" si="1"/>
        <v>0</v>
      </c>
      <c r="W16" s="224"/>
      <c r="X16" s="40">
        <f t="shared" si="2"/>
        <v>0</v>
      </c>
      <c r="Y16" s="40">
        <f t="shared" si="3"/>
        <v>0</v>
      </c>
      <c r="Z16" s="40">
        <f t="shared" si="4"/>
        <v>0</v>
      </c>
      <c r="AA16" s="50">
        <f t="shared" si="5"/>
        <v>0</v>
      </c>
      <c r="AB16" s="60">
        <f t="shared" si="6"/>
        <v>0</v>
      </c>
      <c r="AC16" s="7"/>
      <c r="AD16" s="27"/>
      <c r="AE16" s="7"/>
      <c r="AF16" s="27"/>
      <c r="AG16" s="25">
        <f t="shared" si="7"/>
        <v>0</v>
      </c>
      <c r="AH16" s="7"/>
      <c r="AI16" s="27"/>
      <c r="AJ16" s="7"/>
      <c r="AK16" s="61"/>
      <c r="AL16" s="60">
        <f t="shared" si="8"/>
        <v>0</v>
      </c>
      <c r="AM16" s="7"/>
      <c r="AN16" s="27"/>
      <c r="AO16" s="7"/>
      <c r="AP16" s="27"/>
      <c r="AQ16" s="25">
        <f t="shared" si="9"/>
        <v>0</v>
      </c>
      <c r="AR16" s="7"/>
      <c r="AS16" s="27"/>
      <c r="AT16" s="7"/>
      <c r="AU16" s="61"/>
      <c r="AV16" s="60">
        <f t="shared" si="10"/>
        <v>0</v>
      </c>
      <c r="AW16" s="7"/>
      <c r="AX16" s="27"/>
      <c r="AY16" s="7"/>
      <c r="AZ16" s="27"/>
      <c r="BA16" s="25">
        <f t="shared" si="11"/>
        <v>0</v>
      </c>
      <c r="BB16" s="7"/>
      <c r="BC16" s="27"/>
      <c r="BD16" s="7"/>
      <c r="BE16" s="61"/>
      <c r="BF16" s="60">
        <f t="shared" si="12"/>
        <v>0</v>
      </c>
      <c r="BG16" s="7"/>
      <c r="BH16" s="27"/>
      <c r="BI16" s="7"/>
      <c r="BJ16" s="27"/>
      <c r="BK16" s="25">
        <f t="shared" si="13"/>
        <v>0</v>
      </c>
      <c r="BL16" s="7"/>
      <c r="BM16" s="27"/>
      <c r="BN16" s="7"/>
      <c r="BO16" s="61"/>
      <c r="BP16" s="60">
        <f t="shared" si="14"/>
        <v>0</v>
      </c>
      <c r="BQ16" s="7"/>
      <c r="BR16" s="27"/>
      <c r="BS16" s="7"/>
      <c r="BT16" s="27"/>
      <c r="BU16" s="25">
        <f t="shared" si="15"/>
        <v>0</v>
      </c>
      <c r="BV16" s="7"/>
      <c r="BW16" s="27"/>
      <c r="BX16" s="7"/>
      <c r="BY16" s="61"/>
      <c r="BZ16" s="60">
        <f t="shared" si="16"/>
        <v>0</v>
      </c>
      <c r="CA16" s="7"/>
      <c r="CB16" s="27"/>
      <c r="CC16" s="7"/>
      <c r="CD16" s="27"/>
      <c r="CE16" s="25">
        <f t="shared" si="17"/>
        <v>0</v>
      </c>
      <c r="CF16" s="7"/>
      <c r="CG16" s="27"/>
      <c r="CH16" s="7"/>
      <c r="CI16" s="61"/>
      <c r="CJ16" s="7"/>
      <c r="CK16" s="7"/>
    </row>
    <row r="17" spans="1:89" ht="15.75" thickBot="1" x14ac:dyDescent="0.3">
      <c r="A17" s="254" t="s">
        <v>45</v>
      </c>
      <c r="B17" s="234">
        <f>COUNTA(B7:B16)</f>
        <v>10</v>
      </c>
      <c r="C17" s="234"/>
      <c r="D17" s="234"/>
      <c r="E17" s="234"/>
      <c r="F17" s="234"/>
      <c r="G17" s="234"/>
      <c r="H17" s="234"/>
      <c r="I17" s="234"/>
      <c r="J17" s="234"/>
      <c r="K17" s="234"/>
      <c r="L17" s="234"/>
      <c r="M17" s="234"/>
      <c r="N17" s="234"/>
      <c r="O17" s="234"/>
      <c r="P17" s="234"/>
      <c r="Q17" s="234"/>
      <c r="R17" s="234"/>
      <c r="S17" s="234"/>
      <c r="T17" s="234"/>
      <c r="U17" s="255">
        <f>SUM(U7:U16)</f>
        <v>0</v>
      </c>
      <c r="V17" s="255">
        <f>SUM(V7:V16)</f>
        <v>0</v>
      </c>
      <c r="W17" s="234"/>
      <c r="X17" s="26">
        <f t="shared" ref="X17:AC17" si="18">SUM(X7:X16)</f>
        <v>0</v>
      </c>
      <c r="Y17" s="26">
        <f t="shared" si="18"/>
        <v>0</v>
      </c>
      <c r="Z17" s="26">
        <f t="shared" si="18"/>
        <v>0</v>
      </c>
      <c r="AA17" s="26">
        <f t="shared" si="18"/>
        <v>0</v>
      </c>
      <c r="AB17" s="62">
        <f t="shared" si="18"/>
        <v>0</v>
      </c>
      <c r="AC17" s="20">
        <f t="shared" si="18"/>
        <v>0</v>
      </c>
      <c r="AD17" s="28"/>
      <c r="AE17" s="20">
        <f>SUM(AE7:AE16)</f>
        <v>0</v>
      </c>
      <c r="AF17" s="28"/>
      <c r="AG17" s="29">
        <f>SUM(AG7:AG16)</f>
        <v>0</v>
      </c>
      <c r="AH17" s="20">
        <f>SUM(AH7:AH16)</f>
        <v>0</v>
      </c>
      <c r="AI17" s="28"/>
      <c r="AJ17" s="20">
        <f>SUM(AJ7:AJ16)</f>
        <v>0</v>
      </c>
      <c r="AK17" s="63"/>
      <c r="AL17" s="62">
        <f>SUM(AL7:AL16)</f>
        <v>0</v>
      </c>
      <c r="AM17" s="20">
        <f>SUM(AM7:AM16)</f>
        <v>0</v>
      </c>
      <c r="AN17" s="28"/>
      <c r="AO17" s="20">
        <f>SUM(AO7:AO16)</f>
        <v>0</v>
      </c>
      <c r="AP17" s="28"/>
      <c r="AQ17" s="29">
        <f>SUM(AQ7:AQ16)</f>
        <v>0</v>
      </c>
      <c r="AR17" s="20">
        <f>SUM(AR7:AR16)</f>
        <v>0</v>
      </c>
      <c r="AS17" s="28"/>
      <c r="AT17" s="20">
        <f>SUM(AT7:AT16)</f>
        <v>0</v>
      </c>
      <c r="AU17" s="63"/>
      <c r="AV17" s="62">
        <f>SUM(AV7:AV16)</f>
        <v>0</v>
      </c>
      <c r="AW17" s="20">
        <f>SUM(AW7:AW16)</f>
        <v>0</v>
      </c>
      <c r="AX17" s="28"/>
      <c r="AY17" s="20">
        <f>SUM(AY7:AY16)</f>
        <v>0</v>
      </c>
      <c r="AZ17" s="28"/>
      <c r="BA17" s="29">
        <f>SUM(BA7:BA16)</f>
        <v>0</v>
      </c>
      <c r="BB17" s="20">
        <f>SUM(BB7:BB16)</f>
        <v>0</v>
      </c>
      <c r="BC17" s="28"/>
      <c r="BD17" s="20">
        <f>SUM(BD7:BD16)</f>
        <v>0</v>
      </c>
      <c r="BE17" s="63"/>
      <c r="BF17" s="62">
        <f>SUM(BF7:BF16)</f>
        <v>0</v>
      </c>
      <c r="BG17" s="20">
        <f>SUM(BG7:BG16)</f>
        <v>0</v>
      </c>
      <c r="BH17" s="28"/>
      <c r="BI17" s="20">
        <f>SUM(BI7:BI16)</f>
        <v>0</v>
      </c>
      <c r="BJ17" s="28"/>
      <c r="BK17" s="29">
        <f>SUM(BK7:BK16)</f>
        <v>0</v>
      </c>
      <c r="BL17" s="20">
        <f>SUM(BL7:BL16)</f>
        <v>0</v>
      </c>
      <c r="BM17" s="28"/>
      <c r="BN17" s="20">
        <f>SUM(BN7:BN16)</f>
        <v>0</v>
      </c>
      <c r="BO17" s="63"/>
      <c r="BP17" s="62">
        <f>SUM(BP7:BP16)</f>
        <v>0</v>
      </c>
      <c r="BQ17" s="20">
        <f>SUM(BQ7:BQ16)</f>
        <v>0</v>
      </c>
      <c r="BR17" s="28"/>
      <c r="BS17" s="20">
        <f>SUM(BS7:BS16)</f>
        <v>0</v>
      </c>
      <c r="BT17" s="28"/>
      <c r="BU17" s="29">
        <f>SUM(BU7:BU16)</f>
        <v>0</v>
      </c>
      <c r="BV17" s="20">
        <f>SUM(BV7:BV16)</f>
        <v>0</v>
      </c>
      <c r="BW17" s="28"/>
      <c r="BX17" s="20">
        <f>SUM(BX7:BX16)</f>
        <v>0</v>
      </c>
      <c r="BY17" s="63"/>
      <c r="BZ17" s="62">
        <f>SUM(BZ7:BZ16)</f>
        <v>0</v>
      </c>
      <c r="CA17" s="20">
        <f>SUM(CA7:CA16)</f>
        <v>0</v>
      </c>
      <c r="CB17" s="28"/>
      <c r="CC17" s="20">
        <f>SUM(CC7:CC16)</f>
        <v>0</v>
      </c>
      <c r="CD17" s="28"/>
      <c r="CE17" s="29">
        <f>SUM(CE7:CE16)</f>
        <v>0</v>
      </c>
      <c r="CF17" s="20">
        <f>SUM(CF7:CF16)</f>
        <v>0</v>
      </c>
      <c r="CG17" s="28"/>
      <c r="CH17" s="20">
        <f>SUM(CH7:CH16)</f>
        <v>0</v>
      </c>
      <c r="CI17" s="63"/>
      <c r="CJ17" s="19"/>
      <c r="CK17" s="19"/>
    </row>
    <row r="18" spans="1:89" ht="15.75" thickTop="1" x14ac:dyDescent="0.25"/>
    <row r="19" spans="1:89" x14ac:dyDescent="0.25">
      <c r="B19" s="6"/>
    </row>
  </sheetData>
  <autoFilter ref="A6:CO17" xr:uid="{05821901-2CDD-498F-A8A9-FB3140DA071A}"/>
  <conditionalFormatting sqref="AO4:AU4 T4:AA4 AL4:AM4">
    <cfRule type="containsText" dxfId="47" priority="12" operator="containsText" text="Formula">
      <formula>NOT(ISERROR(SEARCH("Formula",T4)))</formula>
    </cfRule>
  </conditionalFormatting>
  <conditionalFormatting sqref="AN4">
    <cfRule type="containsText" dxfId="46" priority="11" operator="containsText" text="Formula">
      <formula>NOT(ISERROR(SEARCH("Formula",AN4)))</formula>
    </cfRule>
  </conditionalFormatting>
  <conditionalFormatting sqref="AE4:AK4 AB4:AC4">
    <cfRule type="containsText" dxfId="45" priority="10" operator="containsText" text="Formula">
      <formula>NOT(ISERROR(SEARCH("Formula",AB4)))</formula>
    </cfRule>
  </conditionalFormatting>
  <conditionalFormatting sqref="AD4">
    <cfRule type="containsText" dxfId="44" priority="9" operator="containsText" text="Formula">
      <formula>NOT(ISERROR(SEARCH("Formula",AD4)))</formula>
    </cfRule>
  </conditionalFormatting>
  <conditionalFormatting sqref="AY4:BE4 AV4:AW4">
    <cfRule type="containsText" dxfId="43" priority="8" operator="containsText" text="Formula">
      <formula>NOT(ISERROR(SEARCH("Formula",AV4)))</formula>
    </cfRule>
  </conditionalFormatting>
  <conditionalFormatting sqref="AX4">
    <cfRule type="containsText" dxfId="42" priority="7" operator="containsText" text="Formula">
      <formula>NOT(ISERROR(SEARCH("Formula",AX4)))</formula>
    </cfRule>
  </conditionalFormatting>
  <conditionalFormatting sqref="BI4:BO4 BF4:BG4">
    <cfRule type="containsText" dxfId="41" priority="6" operator="containsText" text="Formula">
      <formula>NOT(ISERROR(SEARCH("Formula",BF4)))</formula>
    </cfRule>
  </conditionalFormatting>
  <conditionalFormatting sqref="BH4">
    <cfRule type="containsText" dxfId="40" priority="5" operator="containsText" text="Formula">
      <formula>NOT(ISERROR(SEARCH("Formula",BH4)))</formula>
    </cfRule>
  </conditionalFormatting>
  <conditionalFormatting sqref="BS4:BY4 BP4:BQ4">
    <cfRule type="containsText" dxfId="39" priority="4" operator="containsText" text="Formula">
      <formula>NOT(ISERROR(SEARCH("Formula",BP4)))</formula>
    </cfRule>
  </conditionalFormatting>
  <conditionalFormatting sqref="BR4">
    <cfRule type="containsText" dxfId="38" priority="3" operator="containsText" text="Formula">
      <formula>NOT(ISERROR(SEARCH("Formula",BR4)))</formula>
    </cfRule>
  </conditionalFormatting>
  <conditionalFormatting sqref="CC4:CI4 BZ4:CA4">
    <cfRule type="containsText" dxfId="37" priority="2" operator="containsText" text="Formula">
      <formula>NOT(ISERROR(SEARCH("Formula",BZ4)))</formula>
    </cfRule>
  </conditionalFormatting>
  <conditionalFormatting sqref="CB4">
    <cfRule type="containsText" dxfId="36" priority="1" operator="containsText" text="Formula">
      <formula>NOT(ISERROR(SEARCH("Formula",CB4)))</formula>
    </cfRule>
  </conditionalFormatting>
  <hyperlinks>
    <hyperlink ref="B7" r:id="rId1" xr:uid="{59E0F775-C961-46B3-A179-ECF84433E8FE}"/>
    <hyperlink ref="B8" r:id="rId2" display="CIP-005-7 R1" xr:uid="{6CBED74D-9336-4856-B0D1-234A0311176F}"/>
    <hyperlink ref="B9" r:id="rId3" display="CIP-005-7 R1" xr:uid="{CE160A04-3C5C-4F13-9B0D-D1EC309A192A}"/>
    <hyperlink ref="E7" r:id="rId4" display="Assessment Report 13 Filing to the BCUC.pdf" xr:uid="{6BC8D8A7-4A4D-4F73-810E-E472C145C07F}"/>
    <hyperlink ref="E8" r:id="rId5" display="Assessment Report 13 Filing to the BCUC.pdf" xr:uid="{E5A87D9F-0B1D-4231-B36F-F8A5667108C3}"/>
    <hyperlink ref="E9" r:id="rId6" display="Assessment Report 13 Filing to the BCUC.pdf" xr:uid="{E75FEE1A-11E1-48A9-A8AA-1351CBDB2458}"/>
    <hyperlink ref="F7" r:id="rId7" display="../BC Approved Standards Library/CIP-005-7 NERC Redline.pdf" xr:uid="{1487C3F0-8668-4482-975D-10814F4063BE}"/>
    <hyperlink ref="F8" r:id="rId8" display="../BC Approved Standards Library/CIP-005-7 NERC Redline.pdf" xr:uid="{59B9CE9A-FA0B-4818-A0BF-23D9DAF77A31}"/>
    <hyperlink ref="F9" r:id="rId9" display="../BC Approved Standards Library/CIP-005-7 NERC Redline.pdf" xr:uid="{4C70ADD3-4C08-4F80-B510-9831C3C1FD06}"/>
    <hyperlink ref="K7" r:id="rId10" xr:uid="{75431AAB-05D1-4E21-9D9E-61B47ED296DF}"/>
    <hyperlink ref="K8" r:id="rId11" xr:uid="{C31858A1-885B-4E57-BB1F-EE511506F5CD}"/>
    <hyperlink ref="K9" r:id="rId12" xr:uid="{782C5D78-0BCA-4FBA-9A86-8FBDF29D7399}"/>
    <hyperlink ref="I7" r:id="rId13" display="Docket RD21-2-000" xr:uid="{BA86280A-02BC-4E11-A51B-D6C18FCD1F63}"/>
    <hyperlink ref="I8" r:id="rId14" display="Docket RD21-2-000" xr:uid="{3A4A27D2-9611-4D2D-A43B-AD7660443813}"/>
    <hyperlink ref="I9" r:id="rId15" display="Docket RD21-2-000" xr:uid="{8B815F15-2A21-4BA6-A2D5-EC1E92E9FFBA}"/>
    <hyperlink ref="B10" r:id="rId16" xr:uid="{9F28783D-7B8A-43F6-8A0C-024ACD5D6E38}"/>
    <hyperlink ref="B11" r:id="rId17" xr:uid="{0DC01F1D-7A62-45B1-BECC-AA2343FCE62A}"/>
    <hyperlink ref="B12" r:id="rId18" xr:uid="{5F6810E6-8E5E-4CEB-97BA-5210BB78C876}"/>
    <hyperlink ref="B13" r:id="rId19" xr:uid="{B5E23A8A-5E98-4E09-A122-63EEC6898519}"/>
    <hyperlink ref="B14" r:id="rId20" xr:uid="{982C5896-D715-4D97-8D71-0327D58B25A5}"/>
    <hyperlink ref="B15" r:id="rId21" xr:uid="{8119B66D-CDFC-4AB9-A061-413FC149ED89}"/>
    <hyperlink ref="B16" r:id="rId22" xr:uid="{530C0B05-7A39-4818-A471-1F4DB38B8EDC}"/>
    <hyperlink ref="E10" r:id="rId23" display="Assessment Report 13 Filing to the BCUC.pdf" xr:uid="{D5A5F85B-EC84-4CF4-B358-D0A857829C8B}"/>
    <hyperlink ref="E11" r:id="rId24" display="Assessment Report 13 Filing to the BCUC.pdf" xr:uid="{C83B5108-18FC-4AC4-B51B-0F8DAC0B0FFE}"/>
    <hyperlink ref="E12" r:id="rId25" display="Assessment Report 13 Filing to the BCUC.pdf" xr:uid="{1EAE94B3-2FDA-4184-82D4-2AEDF0A379F2}"/>
    <hyperlink ref="E13" r:id="rId26" display="Assessment Report 13 Filing to the BCUC.pdf" xr:uid="{F7E0B2F8-2BF6-43E1-9B2F-0BAAC8BCB3A6}"/>
    <hyperlink ref="E14" r:id="rId27" display="Assessment Report 13 Filing to the BCUC.pdf" xr:uid="{768B0B7B-7881-4976-8D33-E0FF5951B167}"/>
    <hyperlink ref="E15" r:id="rId28" display="Assessment Report 13 Filing to the BCUC.pdf" xr:uid="{DBBD9460-D524-46CC-B196-B6A0085A574B}"/>
    <hyperlink ref="E16" r:id="rId29" display="Assessment Report 13 Filing to the BCUC.pdf" xr:uid="{4BFFB9E0-D599-4A7A-9FAD-60DBD7392322}"/>
    <hyperlink ref="K10" r:id="rId30" xr:uid="{7FF16AD3-22F0-4A66-B2E6-EA7D71E33A16}"/>
    <hyperlink ref="K11" r:id="rId31" xr:uid="{66EC26F0-81AC-4EE7-ADA8-29CC727ED000}"/>
    <hyperlink ref="K12" r:id="rId32" xr:uid="{272A717A-5A9F-4023-B136-16FB0B6C96E7}"/>
    <hyperlink ref="K13" r:id="rId33" xr:uid="{8AD894AF-079E-4A1E-A59F-706CC3C2C48C}"/>
    <hyperlink ref="K14" r:id="rId34" xr:uid="{735F1806-269F-4B00-863E-AECC1F15ED6F}"/>
    <hyperlink ref="K15" r:id="rId35" xr:uid="{0CEEB84C-D7A3-474F-8514-0F08E6F0C13E}"/>
    <hyperlink ref="K16" r:id="rId36" xr:uid="{B53EACC7-68A0-4E02-B6FF-F753B6426A18}"/>
    <hyperlink ref="I10" r:id="rId37" display="Docket RD21-2-000" xr:uid="{0DA97086-5813-4B1B-8334-9CEE806E3921}"/>
    <hyperlink ref="I11" r:id="rId38" display="Docket RD21-2-000" xr:uid="{D6E4ED02-D661-4D79-8C30-C0FDCE29496F}"/>
    <hyperlink ref="I12" r:id="rId39" display="Docket RD21-2-000" xr:uid="{8DD7149A-D193-4096-8D91-2F127FD6F4B6}"/>
    <hyperlink ref="I13" r:id="rId40" display="Docket RD21-2-000" xr:uid="{FBA3CF8E-276D-4C9D-B9CD-E0813A76F11F}"/>
    <hyperlink ref="I14" r:id="rId41" display="Docket RD21-2-000" xr:uid="{BA402E69-F865-4368-8A78-5137F59DD594}"/>
    <hyperlink ref="I15" r:id="rId42" display="Docket RD21-2-000" xr:uid="{F58E93F6-B57D-41E2-A59D-80F2D86DA7B2}"/>
    <hyperlink ref="I16" r:id="rId43" display="Docket RD21-2-000" xr:uid="{5A050ADC-91BA-4E44-A640-E2AE0171DEA6}"/>
    <hyperlink ref="F10" r:id="rId44" display="../BC Approved Standards Library/CIP-010-4 NERC Redline.pdf" xr:uid="{FF7F2823-C4B8-4FC8-B785-D384841F496B}"/>
    <hyperlink ref="F11" r:id="rId45" display="../BC Approved Standards Library/CIP-010-4 NERC Redline.pdf" xr:uid="{FC77B12C-E7B8-45CA-A7EC-69E798771FBB}"/>
    <hyperlink ref="F12" r:id="rId46" display="../BC Approved Standards Library/CIP-010-4 NERC Redline.pdf" xr:uid="{30EDBB71-6673-42A0-8AA3-FD6C7752D4F1}"/>
    <hyperlink ref="F13" r:id="rId47" display="../BC Approved Standards Library/CIP-010-4 NERC Redline.pdf" xr:uid="{DF12D544-05BE-4630-A509-B6743AB20746}"/>
    <hyperlink ref="F14" r:id="rId48" display="../BC Approved Standards Library/CIP-013-2 NERC Redline.pdf" xr:uid="{6BEAE42D-999C-4CB5-A3E0-B8C33D8A125A}"/>
    <hyperlink ref="F15" r:id="rId49" display="../BC Approved Standards Library/CIP-013-2 NERC Redline.pdf" xr:uid="{BEB12BAE-793D-450C-8A34-98EA7A8D45AF}"/>
    <hyperlink ref="F16" r:id="rId50" display="../BC Approved Standards Library/CIP-013-2 NERC Redline.pdf" xr:uid="{2BCFEF23-DAC6-48A0-9B2C-B9D6D6A3557E}"/>
  </hyperlinks>
  <pageMargins left="0.7" right="0.7" top="0.75" bottom="0.75" header="0.3" footer="0.3"/>
  <pageSetup orientation="portrait" r:id="rId5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731D-4311-42C5-8B81-C0C3E2E93835}">
  <sheetPr codeName="Sheet12">
    <tabColor rgb="FFFF0000"/>
  </sheetPr>
  <dimension ref="A1:BV102"/>
  <sheetViews>
    <sheetView zoomScale="80" zoomScaleNormal="80" workbookViewId="0">
      <pane xSplit="2" ySplit="6" topLeftCell="C7" activePane="bottomRight" state="frozen"/>
      <selection pane="topRight" activeCell="C1" sqref="C1"/>
      <selection pane="bottomLeft" activeCell="A7" sqref="A7"/>
      <selection pane="bottomRight" activeCell="D7" sqref="D7"/>
    </sheetView>
  </sheetViews>
  <sheetFormatPr defaultRowHeight="15" outlineLevelCol="1" x14ac:dyDescent="0.25"/>
  <cols>
    <col min="1" max="1" width="20.28515625" customWidth="1"/>
    <col min="2" max="2" width="31.28515625" customWidth="1"/>
    <col min="3" max="3" width="18.5703125" customWidth="1"/>
    <col min="4" max="4" width="42.7109375" customWidth="1"/>
    <col min="5" max="5" width="18.28515625" customWidth="1"/>
    <col min="6" max="6" width="41.5703125" customWidth="1"/>
    <col min="7" max="7" width="23.42578125" customWidth="1"/>
    <col min="8" max="8" width="19.28515625" customWidth="1"/>
    <col min="9" max="9" width="22.28515625" customWidth="1"/>
    <col min="10" max="10" width="15.5703125" customWidth="1"/>
    <col min="11" max="11" width="26.7109375" customWidth="1"/>
    <col min="12" max="12" width="32.28515625" customWidth="1"/>
    <col min="13" max="13" width="17.42578125" customWidth="1"/>
    <col min="14" max="14" width="16" customWidth="1"/>
    <col min="15" max="15" width="15.7109375" customWidth="1"/>
    <col min="16" max="16" width="16.42578125" customWidth="1"/>
    <col min="17" max="19" width="15.7109375" customWidth="1"/>
    <col min="20" max="20" width="70.7109375" customWidth="1"/>
    <col min="21" max="21" width="18" customWidth="1"/>
    <col min="22" max="22" width="17.28515625" customWidth="1"/>
    <col min="23" max="23" width="39" customWidth="1"/>
    <col min="24" max="27" width="26.28515625" customWidth="1" outlineLevel="1"/>
    <col min="28" max="40" width="15" customWidth="1"/>
    <col min="41" max="41" width="11.7109375" customWidth="1"/>
    <col min="42" max="42" width="15" customWidth="1"/>
    <col min="43" max="43" width="15" customWidth="1" collapsed="1"/>
    <col min="44" max="53" width="13.7109375" customWidth="1"/>
    <col min="54" max="55" width="15" customWidth="1"/>
    <col min="56" max="56" width="11.7109375" customWidth="1"/>
    <col min="57" max="57" width="15" customWidth="1"/>
    <col min="58" max="58" width="15" customWidth="1" collapsed="1"/>
    <col min="59" max="68" width="14.28515625" customWidth="1"/>
    <col min="69" max="70" width="15" customWidth="1"/>
    <col min="71" max="71" width="11.7109375" customWidth="1"/>
    <col min="72" max="72" width="15" customWidth="1"/>
    <col min="73" max="74" width="40.42578125" customWidth="1"/>
  </cols>
  <sheetData>
    <row r="1" spans="1:74" ht="31.5" x14ac:dyDescent="0.5">
      <c r="A1" s="131" t="s">
        <v>512</v>
      </c>
      <c r="B1" s="131" t="s">
        <v>527</v>
      </c>
    </row>
    <row r="2" spans="1:74" ht="15.75" x14ac:dyDescent="0.25">
      <c r="A2" s="103" t="s">
        <v>42</v>
      </c>
      <c r="C2" s="104"/>
      <c r="D2" s="1"/>
      <c r="E2" s="1"/>
      <c r="F2" s="1"/>
      <c r="G2" s="1"/>
      <c r="H2" s="1"/>
      <c r="I2" s="1"/>
      <c r="J2" s="1"/>
      <c r="K2" s="1"/>
      <c r="L2" s="1"/>
      <c r="M2" s="1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15.75" x14ac:dyDescent="0.25">
      <c r="A3" s="105" t="s">
        <v>528</v>
      </c>
      <c r="C3" s="105" t="s">
        <v>446</v>
      </c>
      <c r="D3" s="1"/>
      <c r="E3" s="1"/>
      <c r="F3" s="1"/>
      <c r="G3" s="1"/>
      <c r="H3" s="1"/>
      <c r="I3" s="1"/>
      <c r="J3" s="1"/>
      <c r="K3" s="1"/>
      <c r="L3" s="1"/>
      <c r="M3" s="18"/>
      <c r="N3" s="1"/>
      <c r="O3" s="1"/>
      <c r="P3" s="1"/>
      <c r="Q3" s="1"/>
      <c r="R3" s="1"/>
      <c r="S3" s="1"/>
      <c r="T3" s="1"/>
      <c r="U3" s="1"/>
      <c r="V3" s="1"/>
      <c r="W3" s="1"/>
      <c r="Z3" s="1"/>
      <c r="AA3" s="1"/>
      <c r="AB3" s="49" t="s">
        <v>84</v>
      </c>
      <c r="AC3" s="49"/>
      <c r="AD3" s="49"/>
      <c r="AE3" s="49"/>
      <c r="AF3" s="49"/>
      <c r="AG3" s="49"/>
      <c r="AH3" s="49"/>
      <c r="AI3" s="49"/>
      <c r="AJ3" s="49"/>
      <c r="AK3" s="49"/>
      <c r="AL3" s="49"/>
      <c r="AM3" s="49"/>
      <c r="AN3" s="49"/>
      <c r="AO3" s="49"/>
      <c r="AP3" s="49"/>
      <c r="AQ3" s="68" t="s">
        <v>100</v>
      </c>
      <c r="AR3" s="69"/>
      <c r="AS3" s="69"/>
      <c r="AT3" s="69"/>
      <c r="AU3" s="70"/>
      <c r="AV3" s="70"/>
      <c r="AW3" s="69"/>
      <c r="AX3" s="69"/>
      <c r="AY3" s="69"/>
      <c r="AZ3" s="70"/>
      <c r="BA3" s="70"/>
      <c r="BB3" s="70"/>
      <c r="BC3" s="70"/>
      <c r="BD3" s="70"/>
      <c r="BE3" s="70"/>
      <c r="BF3" s="69"/>
      <c r="BG3" s="69"/>
      <c r="BH3" s="69"/>
      <c r="BI3" s="69"/>
      <c r="BJ3" s="69"/>
      <c r="BK3" s="69"/>
      <c r="BL3" s="69"/>
      <c r="BM3" s="69"/>
      <c r="BN3" s="69"/>
      <c r="BO3" s="69"/>
      <c r="BP3" s="69"/>
      <c r="BQ3" s="69"/>
      <c r="BR3" s="69"/>
      <c r="BS3" s="69"/>
      <c r="BT3" s="69"/>
      <c r="BU3" s="1"/>
      <c r="BV3" s="1"/>
    </row>
    <row r="4" spans="1:74" ht="16.5" thickBot="1" x14ac:dyDescent="0.3">
      <c r="B4" s="105"/>
      <c r="C4" s="104"/>
      <c r="D4" s="1"/>
      <c r="E4" s="1"/>
      <c r="F4" s="1"/>
      <c r="G4" s="1"/>
      <c r="H4" s="1"/>
      <c r="I4" s="1"/>
      <c r="J4" s="1"/>
      <c r="K4" s="1"/>
      <c r="L4" s="1"/>
      <c r="M4" s="13"/>
      <c r="N4" s="14"/>
      <c r="O4" s="1"/>
      <c r="P4" s="1"/>
      <c r="Q4" s="1"/>
      <c r="R4" s="1"/>
      <c r="S4" s="1"/>
      <c r="T4" s="106" t="s">
        <v>18</v>
      </c>
      <c r="U4" s="106" t="s">
        <v>21</v>
      </c>
      <c r="V4" s="106" t="s">
        <v>21</v>
      </c>
      <c r="W4" s="106" t="s">
        <v>18</v>
      </c>
      <c r="X4" s="106" t="s">
        <v>21</v>
      </c>
      <c r="Y4" s="106" t="s">
        <v>21</v>
      </c>
      <c r="Z4" s="106" t="s">
        <v>21</v>
      </c>
      <c r="AA4" s="106" t="s">
        <v>21</v>
      </c>
      <c r="AB4" s="106" t="s">
        <v>18</v>
      </c>
      <c r="AC4" s="106" t="s">
        <v>21</v>
      </c>
      <c r="AD4" s="106" t="s">
        <v>18</v>
      </c>
      <c r="AE4" s="201" t="s">
        <v>20</v>
      </c>
      <c r="AF4" s="106" t="s">
        <v>18</v>
      </c>
      <c r="AG4" s="201" t="s">
        <v>20</v>
      </c>
      <c r="AH4" s="106" t="s">
        <v>21</v>
      </c>
      <c r="AI4" s="106" t="s">
        <v>18</v>
      </c>
      <c r="AJ4" s="201" t="s">
        <v>20</v>
      </c>
      <c r="AK4" s="106" t="s">
        <v>18</v>
      </c>
      <c r="AL4" s="201" t="s">
        <v>20</v>
      </c>
      <c r="AM4" s="106" t="s">
        <v>18</v>
      </c>
      <c r="AN4" s="106" t="s">
        <v>18</v>
      </c>
      <c r="AO4" s="106" t="s">
        <v>18</v>
      </c>
      <c r="AP4" s="106" t="s">
        <v>18</v>
      </c>
      <c r="AQ4" s="106" t="s">
        <v>18</v>
      </c>
      <c r="AR4" s="106" t="s">
        <v>21</v>
      </c>
      <c r="AS4" s="106" t="s">
        <v>18</v>
      </c>
      <c r="AT4" s="201" t="s">
        <v>20</v>
      </c>
      <c r="AU4" s="106" t="s">
        <v>18</v>
      </c>
      <c r="AV4" s="201" t="s">
        <v>20</v>
      </c>
      <c r="AW4" s="106" t="s">
        <v>21</v>
      </c>
      <c r="AX4" s="106" t="s">
        <v>18</v>
      </c>
      <c r="AY4" s="201" t="s">
        <v>20</v>
      </c>
      <c r="AZ4" s="106" t="s">
        <v>18</v>
      </c>
      <c r="BA4" s="201" t="s">
        <v>20</v>
      </c>
      <c r="BB4" s="106" t="s">
        <v>18</v>
      </c>
      <c r="BC4" s="106" t="s">
        <v>18</v>
      </c>
      <c r="BD4" s="106" t="s">
        <v>18</v>
      </c>
      <c r="BE4" s="106" t="s">
        <v>18</v>
      </c>
      <c r="BF4" s="106" t="s">
        <v>18</v>
      </c>
      <c r="BG4" s="106" t="s">
        <v>21</v>
      </c>
      <c r="BH4" s="106" t="s">
        <v>18</v>
      </c>
      <c r="BI4" s="201" t="s">
        <v>20</v>
      </c>
      <c r="BJ4" s="106" t="s">
        <v>18</v>
      </c>
      <c r="BK4" s="201" t="s">
        <v>20</v>
      </c>
      <c r="BL4" s="106" t="s">
        <v>21</v>
      </c>
      <c r="BM4" s="106" t="s">
        <v>18</v>
      </c>
      <c r="BN4" s="201" t="s">
        <v>20</v>
      </c>
      <c r="BO4" s="106" t="s">
        <v>18</v>
      </c>
      <c r="BP4" s="201" t="s">
        <v>20</v>
      </c>
      <c r="BQ4" s="106" t="s">
        <v>18</v>
      </c>
      <c r="BR4" s="106" t="s">
        <v>18</v>
      </c>
      <c r="BS4" s="106" t="s">
        <v>18</v>
      </c>
      <c r="BT4" s="106" t="s">
        <v>18</v>
      </c>
      <c r="BU4" s="1"/>
      <c r="BV4" s="1"/>
    </row>
    <row r="5" spans="1:74" ht="16.5" thickBot="1" x14ac:dyDescent="0.3">
      <c r="A5" s="91"/>
      <c r="B5" s="91"/>
      <c r="C5" s="93"/>
      <c r="D5" s="94" t="s">
        <v>67</v>
      </c>
      <c r="E5" s="93"/>
      <c r="F5" s="95"/>
      <c r="G5" s="96"/>
      <c r="H5" s="96"/>
      <c r="I5" s="96"/>
      <c r="J5" s="96"/>
      <c r="K5" s="96"/>
      <c r="L5" s="97"/>
      <c r="M5" s="30"/>
      <c r="N5" s="4"/>
      <c r="O5" s="4"/>
      <c r="P5" s="31" t="s">
        <v>10</v>
      </c>
      <c r="Q5" s="4"/>
      <c r="R5" s="4"/>
      <c r="S5" s="4"/>
      <c r="T5" s="181" t="s">
        <v>130</v>
      </c>
      <c r="U5" s="80"/>
      <c r="V5" s="81"/>
      <c r="W5" s="82"/>
      <c r="X5" s="33" t="s">
        <v>17</v>
      </c>
      <c r="Y5" s="32"/>
      <c r="Z5" s="4"/>
      <c r="AA5" s="4"/>
      <c r="AB5" s="184" t="s">
        <v>103</v>
      </c>
      <c r="AC5" s="185"/>
      <c r="AD5" s="113"/>
      <c r="AE5" s="185"/>
      <c r="AF5" s="113"/>
      <c r="AG5" s="185"/>
      <c r="AH5" s="113"/>
      <c r="AI5" s="113"/>
      <c r="AJ5" s="113"/>
      <c r="AK5" s="113"/>
      <c r="AL5" s="113"/>
      <c r="AM5" s="113"/>
      <c r="AN5" s="113"/>
      <c r="AO5" s="113"/>
      <c r="AP5" s="186"/>
      <c r="AQ5" s="192" t="s">
        <v>19</v>
      </c>
      <c r="AR5" s="193"/>
      <c r="AS5" s="114"/>
      <c r="AT5" s="194"/>
      <c r="AU5" s="194"/>
      <c r="AV5" s="194"/>
      <c r="AW5" s="114"/>
      <c r="AX5" s="114"/>
      <c r="AY5" s="114"/>
      <c r="AZ5" s="114"/>
      <c r="BA5" s="114"/>
      <c r="BB5" s="114"/>
      <c r="BC5" s="114"/>
      <c r="BD5" s="114"/>
      <c r="BE5" s="195"/>
      <c r="BF5" s="184" t="s">
        <v>89</v>
      </c>
      <c r="BG5" s="113"/>
      <c r="BH5" s="113"/>
      <c r="BI5" s="113"/>
      <c r="BJ5" s="113"/>
      <c r="BK5" s="185"/>
      <c r="BL5" s="113"/>
      <c r="BM5" s="113"/>
      <c r="BN5" s="113"/>
      <c r="BO5" s="113"/>
      <c r="BP5" s="113"/>
      <c r="BQ5" s="113"/>
      <c r="BR5" s="113"/>
      <c r="BS5" s="113"/>
      <c r="BT5" s="186"/>
      <c r="BU5" s="196" t="s">
        <v>525</v>
      </c>
      <c r="BV5" s="197"/>
    </row>
    <row r="6" spans="1:74" s="5" customFormat="1" ht="90" thickBot="1" x14ac:dyDescent="0.3">
      <c r="A6" s="98" t="s">
        <v>421</v>
      </c>
      <c r="B6" s="99" t="s">
        <v>125</v>
      </c>
      <c r="C6" s="100" t="s">
        <v>124</v>
      </c>
      <c r="D6" s="100" t="s">
        <v>0</v>
      </c>
      <c r="E6" s="100" t="s">
        <v>127</v>
      </c>
      <c r="F6" s="100" t="s">
        <v>126</v>
      </c>
      <c r="G6" s="100" t="s">
        <v>142</v>
      </c>
      <c r="H6" s="100" t="s">
        <v>1</v>
      </c>
      <c r="I6" s="100" t="s">
        <v>128</v>
      </c>
      <c r="J6" s="101" t="s">
        <v>2</v>
      </c>
      <c r="K6" s="100" t="s">
        <v>129</v>
      </c>
      <c r="L6" s="241" t="s">
        <v>55</v>
      </c>
      <c r="M6" s="243" t="s">
        <v>3</v>
      </c>
      <c r="N6" s="42" t="s">
        <v>4</v>
      </c>
      <c r="O6" s="42" t="s">
        <v>5</v>
      </c>
      <c r="P6" s="42" t="s">
        <v>6</v>
      </c>
      <c r="Q6" s="42" t="s">
        <v>7</v>
      </c>
      <c r="R6" s="42" t="s">
        <v>8</v>
      </c>
      <c r="S6" s="102" t="s">
        <v>9</v>
      </c>
      <c r="T6" s="187" t="s">
        <v>131</v>
      </c>
      <c r="U6" s="147" t="s">
        <v>101</v>
      </c>
      <c r="V6" s="148" t="s">
        <v>102</v>
      </c>
      <c r="W6" s="151" t="s">
        <v>132</v>
      </c>
      <c r="X6" s="147" t="s">
        <v>11</v>
      </c>
      <c r="Y6" s="43" t="s">
        <v>12</v>
      </c>
      <c r="Z6" s="43" t="s">
        <v>13</v>
      </c>
      <c r="AA6" s="148" t="s">
        <v>14</v>
      </c>
      <c r="AB6" s="189" t="s">
        <v>447</v>
      </c>
      <c r="AC6" s="55" t="s">
        <v>69</v>
      </c>
      <c r="AD6" s="118" t="s">
        <v>70</v>
      </c>
      <c r="AE6" s="198" t="s">
        <v>71</v>
      </c>
      <c r="AF6" s="118" t="s">
        <v>72</v>
      </c>
      <c r="AG6" s="202" t="s">
        <v>73</v>
      </c>
      <c r="AH6" s="55" t="s">
        <v>74</v>
      </c>
      <c r="AI6" s="118" t="s">
        <v>75</v>
      </c>
      <c r="AJ6" s="198" t="s">
        <v>76</v>
      </c>
      <c r="AK6" s="118" t="s">
        <v>77</v>
      </c>
      <c r="AL6" s="202" t="s">
        <v>78</v>
      </c>
      <c r="AM6" s="154" t="s">
        <v>448</v>
      </c>
      <c r="AN6" s="118" t="s">
        <v>449</v>
      </c>
      <c r="AO6" s="118" t="s">
        <v>450</v>
      </c>
      <c r="AP6" s="120" t="s">
        <v>451</v>
      </c>
      <c r="AQ6" s="189" t="s">
        <v>452</v>
      </c>
      <c r="AR6" s="55" t="s">
        <v>22</v>
      </c>
      <c r="AS6" s="118" t="s">
        <v>23</v>
      </c>
      <c r="AT6" s="198" t="s">
        <v>85</v>
      </c>
      <c r="AU6" s="118" t="s">
        <v>24</v>
      </c>
      <c r="AV6" s="202" t="s">
        <v>86</v>
      </c>
      <c r="AW6" s="55" t="s">
        <v>25</v>
      </c>
      <c r="AX6" s="118" t="s">
        <v>26</v>
      </c>
      <c r="AY6" s="198" t="s">
        <v>87</v>
      </c>
      <c r="AZ6" s="118" t="s">
        <v>27</v>
      </c>
      <c r="BA6" s="202" t="s">
        <v>88</v>
      </c>
      <c r="BB6" s="154" t="s">
        <v>453</v>
      </c>
      <c r="BC6" s="118" t="s">
        <v>454</v>
      </c>
      <c r="BD6" s="118" t="s">
        <v>455</v>
      </c>
      <c r="BE6" s="120" t="s">
        <v>456</v>
      </c>
      <c r="BF6" s="189" t="s">
        <v>457</v>
      </c>
      <c r="BG6" s="55" t="s">
        <v>90</v>
      </c>
      <c r="BH6" s="118" t="s">
        <v>91</v>
      </c>
      <c r="BI6" s="198" t="s">
        <v>92</v>
      </c>
      <c r="BJ6" s="118" t="s">
        <v>93</v>
      </c>
      <c r="BK6" s="202" t="s">
        <v>94</v>
      </c>
      <c r="BL6" s="55" t="s">
        <v>95</v>
      </c>
      <c r="BM6" s="118" t="s">
        <v>96</v>
      </c>
      <c r="BN6" s="198" t="s">
        <v>97</v>
      </c>
      <c r="BO6" s="118" t="s">
        <v>98</v>
      </c>
      <c r="BP6" s="202" t="s">
        <v>99</v>
      </c>
      <c r="BQ6" s="154" t="s">
        <v>458</v>
      </c>
      <c r="BR6" s="118" t="s">
        <v>459</v>
      </c>
      <c r="BS6" s="118" t="s">
        <v>460</v>
      </c>
      <c r="BT6" s="120" t="s">
        <v>461</v>
      </c>
      <c r="BU6" s="158" t="s">
        <v>15</v>
      </c>
      <c r="BV6" s="74" t="s">
        <v>16</v>
      </c>
    </row>
    <row r="7" spans="1:74" s="17" customFormat="1" ht="133.5" customHeight="1" x14ac:dyDescent="0.2">
      <c r="A7" s="237" t="s">
        <v>422</v>
      </c>
      <c r="B7" s="34" t="s">
        <v>164</v>
      </c>
      <c r="C7" s="85" t="s">
        <v>136</v>
      </c>
      <c r="D7" s="35" t="s">
        <v>169</v>
      </c>
      <c r="E7" s="34" t="s">
        <v>171</v>
      </c>
      <c r="F7" s="34" t="s">
        <v>172</v>
      </c>
      <c r="G7" s="36" t="s">
        <v>51</v>
      </c>
      <c r="H7" s="36" t="s">
        <v>530</v>
      </c>
      <c r="I7" s="34" t="s">
        <v>165</v>
      </c>
      <c r="J7" s="37">
        <v>44375</v>
      </c>
      <c r="K7" s="34" t="s">
        <v>183</v>
      </c>
      <c r="L7" s="38">
        <v>44375</v>
      </c>
      <c r="M7" s="244" t="s">
        <v>175</v>
      </c>
      <c r="N7" s="39" t="s">
        <v>531</v>
      </c>
      <c r="O7" s="39" t="s">
        <v>176</v>
      </c>
      <c r="P7" s="39" t="s">
        <v>177</v>
      </c>
      <c r="Q7" s="39" t="s">
        <v>176</v>
      </c>
      <c r="R7" s="39" t="s">
        <v>178</v>
      </c>
      <c r="S7" s="212" t="s">
        <v>179</v>
      </c>
      <c r="T7" s="247" t="s">
        <v>586</v>
      </c>
      <c r="U7" s="57">
        <f>SUM(X7:Y7)</f>
        <v>0</v>
      </c>
      <c r="V7" s="149">
        <f>SUM(Z7:AA7)</f>
        <v>0</v>
      </c>
      <c r="W7" s="188"/>
      <c r="X7" s="57">
        <f>SUM(AD7,AS7,BH7)</f>
        <v>0</v>
      </c>
      <c r="Y7" s="40">
        <f>SUM(AF7,AU7,BJ7)</f>
        <v>0</v>
      </c>
      <c r="Z7" s="40">
        <f>SUM(AI7,AX7,BM7)</f>
        <v>0</v>
      </c>
      <c r="AA7" s="149">
        <f>SUM(AK7,AZ7,BO7)</f>
        <v>0</v>
      </c>
      <c r="AB7" s="190"/>
      <c r="AC7" s="57">
        <f>AD7+AF7</f>
        <v>0</v>
      </c>
      <c r="AD7" s="124"/>
      <c r="AE7" s="205"/>
      <c r="AF7" s="124"/>
      <c r="AG7" s="203"/>
      <c r="AH7" s="57">
        <f>AI7+AK7</f>
        <v>0</v>
      </c>
      <c r="AI7" s="124"/>
      <c r="AJ7" s="199"/>
      <c r="AK7" s="124"/>
      <c r="AL7" s="203"/>
      <c r="AM7" s="122"/>
      <c r="AN7" s="124"/>
      <c r="AO7" s="124"/>
      <c r="AP7" s="125"/>
      <c r="AQ7" s="190"/>
      <c r="AR7" s="57">
        <f>AS7+AU7</f>
        <v>0</v>
      </c>
      <c r="AS7" s="124"/>
      <c r="AT7" s="199"/>
      <c r="AU7" s="124"/>
      <c r="AV7" s="203"/>
      <c r="AW7" s="57">
        <f>AX7+AZ7</f>
        <v>0</v>
      </c>
      <c r="AX7" s="124"/>
      <c r="AY7" s="199"/>
      <c r="AZ7" s="124"/>
      <c r="BA7" s="203"/>
      <c r="BB7" s="122"/>
      <c r="BC7" s="124"/>
      <c r="BD7" s="124"/>
      <c r="BE7" s="125"/>
      <c r="BF7" s="190"/>
      <c r="BG7" s="57">
        <f>BH7+BJ7</f>
        <v>0</v>
      </c>
      <c r="BH7" s="124"/>
      <c r="BI7" s="199"/>
      <c r="BJ7" s="124"/>
      <c r="BK7" s="203"/>
      <c r="BL7" s="57">
        <f>BM7+BO7</f>
        <v>0</v>
      </c>
      <c r="BM7" s="124"/>
      <c r="BN7" s="199"/>
      <c r="BO7" s="124"/>
      <c r="BP7" s="203"/>
      <c r="BQ7" s="122"/>
      <c r="BR7" s="124"/>
      <c r="BS7" s="124"/>
      <c r="BT7" s="125"/>
      <c r="BU7" s="206"/>
      <c r="BV7" s="207"/>
    </row>
    <row r="8" spans="1:74" s="17" customFormat="1" ht="133.5" customHeight="1" x14ac:dyDescent="0.2">
      <c r="A8" s="238" t="s">
        <v>422</v>
      </c>
      <c r="B8" s="34" t="s">
        <v>168</v>
      </c>
      <c r="C8" s="85" t="s">
        <v>136</v>
      </c>
      <c r="D8" s="35" t="s">
        <v>169</v>
      </c>
      <c r="E8" s="34" t="s">
        <v>171</v>
      </c>
      <c r="F8" s="34" t="s">
        <v>513</v>
      </c>
      <c r="G8" s="36" t="s">
        <v>51</v>
      </c>
      <c r="H8" s="36" t="s">
        <v>530</v>
      </c>
      <c r="I8" s="34" t="s">
        <v>165</v>
      </c>
      <c r="J8" s="37">
        <v>44375</v>
      </c>
      <c r="K8" s="34" t="s">
        <v>183</v>
      </c>
      <c r="L8" s="38">
        <v>44375</v>
      </c>
      <c r="M8" s="244" t="s">
        <v>175</v>
      </c>
      <c r="N8" s="39" t="s">
        <v>531</v>
      </c>
      <c r="O8" s="39" t="s">
        <v>176</v>
      </c>
      <c r="P8" s="39" t="s">
        <v>177</v>
      </c>
      <c r="Q8" s="39" t="s">
        <v>176</v>
      </c>
      <c r="R8" s="39" t="s">
        <v>178</v>
      </c>
      <c r="S8" s="212" t="s">
        <v>179</v>
      </c>
      <c r="T8" s="247"/>
      <c r="U8" s="60">
        <f t="shared" ref="U8" si="0">SUM(X8:Y8)</f>
        <v>0</v>
      </c>
      <c r="V8" s="164">
        <f t="shared" ref="V8" si="1">SUM(Z8:AA8)</f>
        <v>0</v>
      </c>
      <c r="W8" s="152"/>
      <c r="X8" s="60">
        <f t="shared" ref="X8" si="2">SUM(AD8,AS8,BH8)</f>
        <v>0</v>
      </c>
      <c r="Y8" s="25">
        <f t="shared" ref="Y8" si="3">SUM(AF8,AU8,BJ8)</f>
        <v>0</v>
      </c>
      <c r="Z8" s="25">
        <f t="shared" ref="Z8" si="4">SUM(AI8,AX8,BM8)</f>
        <v>0</v>
      </c>
      <c r="AA8" s="164">
        <f t="shared" ref="AA8" si="5">SUM(AK8,AZ8,BO8)</f>
        <v>0</v>
      </c>
      <c r="AB8" s="191"/>
      <c r="AC8" s="60">
        <f t="shared" ref="AC8" si="6">AD8+AF8</f>
        <v>0</v>
      </c>
      <c r="AD8" s="123"/>
      <c r="AE8" s="200"/>
      <c r="AF8" s="123"/>
      <c r="AG8" s="204"/>
      <c r="AH8" s="60">
        <f t="shared" ref="AH8" si="7">AI8+AK8</f>
        <v>0</v>
      </c>
      <c r="AI8" s="123"/>
      <c r="AJ8" s="200"/>
      <c r="AK8" s="123"/>
      <c r="AL8" s="204"/>
      <c r="AM8" s="126"/>
      <c r="AN8" s="123"/>
      <c r="AO8" s="123"/>
      <c r="AP8" s="127"/>
      <c r="AQ8" s="191"/>
      <c r="AR8" s="60">
        <f t="shared" ref="AR8" si="8">AS8+AU8</f>
        <v>0</v>
      </c>
      <c r="AS8" s="123"/>
      <c r="AT8" s="200"/>
      <c r="AU8" s="123"/>
      <c r="AV8" s="204"/>
      <c r="AW8" s="60">
        <f t="shared" ref="AW8" si="9">AX8+AZ8</f>
        <v>0</v>
      </c>
      <c r="AX8" s="123"/>
      <c r="AY8" s="200"/>
      <c r="AZ8" s="123"/>
      <c r="BA8" s="204"/>
      <c r="BB8" s="126"/>
      <c r="BC8" s="123"/>
      <c r="BD8" s="123"/>
      <c r="BE8" s="127"/>
      <c r="BF8" s="191"/>
      <c r="BG8" s="60">
        <f t="shared" ref="BG8" si="10">BH8+BJ8</f>
        <v>0</v>
      </c>
      <c r="BH8" s="123"/>
      <c r="BI8" s="200"/>
      <c r="BJ8" s="123"/>
      <c r="BK8" s="204"/>
      <c r="BL8" s="60">
        <f t="shared" ref="BL8" si="11">BM8+BO8</f>
        <v>0</v>
      </c>
      <c r="BM8" s="123"/>
      <c r="BN8" s="200"/>
      <c r="BO8" s="123"/>
      <c r="BP8" s="204"/>
      <c r="BQ8" s="126"/>
      <c r="BR8" s="123"/>
      <c r="BS8" s="123"/>
      <c r="BT8" s="127"/>
      <c r="BU8" s="208"/>
      <c r="BV8" s="209"/>
    </row>
    <row r="9" spans="1:74" s="17" customFormat="1" ht="133.5" customHeight="1" x14ac:dyDescent="0.2">
      <c r="A9" s="238" t="s">
        <v>422</v>
      </c>
      <c r="B9" s="34" t="s">
        <v>167</v>
      </c>
      <c r="C9" s="85" t="s">
        <v>136</v>
      </c>
      <c r="D9" s="35" t="s">
        <v>169</v>
      </c>
      <c r="E9" s="34" t="s">
        <v>171</v>
      </c>
      <c r="F9" s="34" t="s">
        <v>173</v>
      </c>
      <c r="G9" s="36" t="s">
        <v>51</v>
      </c>
      <c r="H9" s="36" t="s">
        <v>530</v>
      </c>
      <c r="I9" s="34" t="s">
        <v>165</v>
      </c>
      <c r="J9" s="37">
        <v>44375</v>
      </c>
      <c r="K9" s="34" t="s">
        <v>183</v>
      </c>
      <c r="L9" s="38">
        <v>44375</v>
      </c>
      <c r="M9" s="244" t="s">
        <v>175</v>
      </c>
      <c r="N9" s="39" t="s">
        <v>531</v>
      </c>
      <c r="O9" s="39" t="s">
        <v>176</v>
      </c>
      <c r="P9" s="39" t="s">
        <v>177</v>
      </c>
      <c r="Q9" s="39" t="s">
        <v>176</v>
      </c>
      <c r="R9" s="39" t="s">
        <v>178</v>
      </c>
      <c r="S9" s="212" t="s">
        <v>179</v>
      </c>
      <c r="T9" s="247" t="s">
        <v>586</v>
      </c>
      <c r="U9" s="60">
        <f t="shared" ref="U9:U72" si="12">SUM(X9:Y9)</f>
        <v>0</v>
      </c>
      <c r="V9" s="164">
        <f t="shared" ref="V9:V72" si="13">SUM(Z9:AA9)</f>
        <v>0</v>
      </c>
      <c r="W9" s="152"/>
      <c r="X9" s="60">
        <f t="shared" ref="X9:X72" si="14">SUM(AD9,AS9,BH9)</f>
        <v>0</v>
      </c>
      <c r="Y9" s="25">
        <f t="shared" ref="Y9:Y72" si="15">SUM(AF9,AU9,BJ9)</f>
        <v>0</v>
      </c>
      <c r="Z9" s="25">
        <f t="shared" ref="Z9:Z72" si="16">SUM(AI9,AX9,BM9)</f>
        <v>0</v>
      </c>
      <c r="AA9" s="164">
        <f t="shared" ref="AA9:AA72" si="17">SUM(AK9,AZ9,BO9)</f>
        <v>0</v>
      </c>
      <c r="AB9" s="191"/>
      <c r="AC9" s="60">
        <f t="shared" ref="AC9:AC72" si="18">AD9+AF9</f>
        <v>0</v>
      </c>
      <c r="AD9" s="123"/>
      <c r="AE9" s="200"/>
      <c r="AF9" s="123"/>
      <c r="AG9" s="204"/>
      <c r="AH9" s="60">
        <f t="shared" ref="AH9:AH72" si="19">AI9+AK9</f>
        <v>0</v>
      </c>
      <c r="AI9" s="123"/>
      <c r="AJ9" s="200"/>
      <c r="AK9" s="123"/>
      <c r="AL9" s="204"/>
      <c r="AM9" s="126"/>
      <c r="AN9" s="123"/>
      <c r="AO9" s="123"/>
      <c r="AP9" s="127"/>
      <c r="AQ9" s="191"/>
      <c r="AR9" s="60">
        <f t="shared" ref="AR9:AR72" si="20">AS9+AU9</f>
        <v>0</v>
      </c>
      <c r="AS9" s="123"/>
      <c r="AT9" s="200"/>
      <c r="AU9" s="123"/>
      <c r="AV9" s="204"/>
      <c r="AW9" s="60">
        <f t="shared" ref="AW9:AW72" si="21">AX9+AZ9</f>
        <v>0</v>
      </c>
      <c r="AX9" s="123"/>
      <c r="AY9" s="200"/>
      <c r="AZ9" s="123"/>
      <c r="BA9" s="204"/>
      <c r="BB9" s="126"/>
      <c r="BC9" s="123"/>
      <c r="BD9" s="123"/>
      <c r="BE9" s="127"/>
      <c r="BF9" s="191"/>
      <c r="BG9" s="60">
        <f t="shared" ref="BG9:BG72" si="22">BH9+BJ9</f>
        <v>0</v>
      </c>
      <c r="BH9" s="123"/>
      <c r="BI9" s="200"/>
      <c r="BJ9" s="123"/>
      <c r="BK9" s="204"/>
      <c r="BL9" s="60">
        <f t="shared" ref="BL9:BL72" si="23">BM9+BO9</f>
        <v>0</v>
      </c>
      <c r="BM9" s="123"/>
      <c r="BN9" s="200"/>
      <c r="BO9" s="123"/>
      <c r="BP9" s="204"/>
      <c r="BQ9" s="126"/>
      <c r="BR9" s="123"/>
      <c r="BS9" s="123"/>
      <c r="BT9" s="127"/>
      <c r="BU9" s="208"/>
      <c r="BV9" s="209"/>
    </row>
    <row r="10" spans="1:74" s="17" customFormat="1" ht="133.5" customHeight="1" x14ac:dyDescent="0.2">
      <c r="A10" s="238" t="s">
        <v>422</v>
      </c>
      <c r="B10" s="34" t="s">
        <v>166</v>
      </c>
      <c r="C10" s="85" t="s">
        <v>136</v>
      </c>
      <c r="D10" s="35" t="s">
        <v>169</v>
      </c>
      <c r="E10" s="34" t="s">
        <v>171</v>
      </c>
      <c r="F10" s="34" t="s">
        <v>174</v>
      </c>
      <c r="G10" s="36" t="s">
        <v>51</v>
      </c>
      <c r="H10" s="36" t="s">
        <v>530</v>
      </c>
      <c r="I10" s="34" t="s">
        <v>165</v>
      </c>
      <c r="J10" s="37">
        <v>44375</v>
      </c>
      <c r="K10" s="34" t="s">
        <v>183</v>
      </c>
      <c r="L10" s="38">
        <v>44375</v>
      </c>
      <c r="M10" s="244" t="s">
        <v>175</v>
      </c>
      <c r="N10" s="39" t="s">
        <v>531</v>
      </c>
      <c r="O10" s="39" t="s">
        <v>176</v>
      </c>
      <c r="P10" s="39" t="s">
        <v>177</v>
      </c>
      <c r="Q10" s="39" t="s">
        <v>176</v>
      </c>
      <c r="R10" s="39" t="s">
        <v>178</v>
      </c>
      <c r="S10" s="212" t="s">
        <v>179</v>
      </c>
      <c r="T10" s="247" t="s">
        <v>586</v>
      </c>
      <c r="U10" s="60">
        <f t="shared" si="12"/>
        <v>0</v>
      </c>
      <c r="V10" s="164">
        <f t="shared" si="13"/>
        <v>0</v>
      </c>
      <c r="W10" s="152"/>
      <c r="X10" s="60">
        <f t="shared" si="14"/>
        <v>0</v>
      </c>
      <c r="Y10" s="25">
        <f t="shared" si="15"/>
        <v>0</v>
      </c>
      <c r="Z10" s="25">
        <f t="shared" si="16"/>
        <v>0</v>
      </c>
      <c r="AA10" s="164">
        <f t="shared" si="17"/>
        <v>0</v>
      </c>
      <c r="AB10" s="191"/>
      <c r="AC10" s="60">
        <f t="shared" si="18"/>
        <v>0</v>
      </c>
      <c r="AD10" s="123"/>
      <c r="AE10" s="200"/>
      <c r="AF10" s="123"/>
      <c r="AG10" s="204"/>
      <c r="AH10" s="60">
        <f t="shared" si="19"/>
        <v>0</v>
      </c>
      <c r="AI10" s="123"/>
      <c r="AJ10" s="200"/>
      <c r="AK10" s="123"/>
      <c r="AL10" s="204"/>
      <c r="AM10" s="126"/>
      <c r="AN10" s="123"/>
      <c r="AO10" s="123"/>
      <c r="AP10" s="127"/>
      <c r="AQ10" s="191"/>
      <c r="AR10" s="60">
        <f t="shared" si="20"/>
        <v>0</v>
      </c>
      <c r="AS10" s="123"/>
      <c r="AT10" s="200"/>
      <c r="AU10" s="123"/>
      <c r="AV10" s="204"/>
      <c r="AW10" s="60">
        <f t="shared" si="21"/>
        <v>0</v>
      </c>
      <c r="AX10" s="123"/>
      <c r="AY10" s="200"/>
      <c r="AZ10" s="123"/>
      <c r="BA10" s="204"/>
      <c r="BB10" s="126"/>
      <c r="BC10" s="123"/>
      <c r="BD10" s="123"/>
      <c r="BE10" s="127"/>
      <c r="BF10" s="191"/>
      <c r="BG10" s="60">
        <f t="shared" si="22"/>
        <v>0</v>
      </c>
      <c r="BH10" s="123"/>
      <c r="BI10" s="200"/>
      <c r="BJ10" s="123"/>
      <c r="BK10" s="204"/>
      <c r="BL10" s="60">
        <f t="shared" si="23"/>
        <v>0</v>
      </c>
      <c r="BM10" s="123"/>
      <c r="BN10" s="200"/>
      <c r="BO10" s="123"/>
      <c r="BP10" s="204"/>
      <c r="BQ10" s="126"/>
      <c r="BR10" s="123"/>
      <c r="BS10" s="123"/>
      <c r="BT10" s="127"/>
      <c r="BU10" s="208"/>
      <c r="BV10" s="209"/>
    </row>
    <row r="11" spans="1:74" s="17" customFormat="1" ht="133.5" customHeight="1" x14ac:dyDescent="0.2">
      <c r="A11" s="238" t="s">
        <v>423</v>
      </c>
      <c r="B11" s="34" t="s">
        <v>184</v>
      </c>
      <c r="C11" s="85" t="s">
        <v>136</v>
      </c>
      <c r="D11" s="35" t="s">
        <v>192</v>
      </c>
      <c r="E11" s="34" t="s">
        <v>193</v>
      </c>
      <c r="F11" s="34" t="s">
        <v>196</v>
      </c>
      <c r="G11" s="36" t="s">
        <v>51</v>
      </c>
      <c r="H11" s="36" t="s">
        <v>265</v>
      </c>
      <c r="I11" s="34" t="s">
        <v>204</v>
      </c>
      <c r="J11" s="37">
        <v>44432</v>
      </c>
      <c r="K11" s="34" t="s">
        <v>194</v>
      </c>
      <c r="L11" s="38">
        <v>45017</v>
      </c>
      <c r="M11" s="244" t="s">
        <v>565</v>
      </c>
      <c r="N11" s="39" t="s">
        <v>208</v>
      </c>
      <c r="O11" s="39" t="s">
        <v>176</v>
      </c>
      <c r="P11" s="39" t="s">
        <v>177</v>
      </c>
      <c r="Q11" s="39" t="s">
        <v>176</v>
      </c>
      <c r="R11" s="39" t="s">
        <v>178</v>
      </c>
      <c r="S11" s="212" t="s">
        <v>179</v>
      </c>
      <c r="T11" s="247"/>
      <c r="U11" s="60">
        <f t="shared" si="12"/>
        <v>0</v>
      </c>
      <c r="V11" s="164">
        <f t="shared" si="13"/>
        <v>0</v>
      </c>
      <c r="W11" s="152"/>
      <c r="X11" s="60">
        <f t="shared" si="14"/>
        <v>0</v>
      </c>
      <c r="Y11" s="25">
        <f t="shared" si="15"/>
        <v>0</v>
      </c>
      <c r="Z11" s="25">
        <f t="shared" si="16"/>
        <v>0</v>
      </c>
      <c r="AA11" s="164">
        <f t="shared" si="17"/>
        <v>0</v>
      </c>
      <c r="AB11" s="191"/>
      <c r="AC11" s="60">
        <f t="shared" si="18"/>
        <v>0</v>
      </c>
      <c r="AD11" s="123"/>
      <c r="AE11" s="200"/>
      <c r="AF11" s="123"/>
      <c r="AG11" s="204"/>
      <c r="AH11" s="60">
        <f t="shared" si="19"/>
        <v>0</v>
      </c>
      <c r="AI11" s="123"/>
      <c r="AJ11" s="200"/>
      <c r="AK11" s="123"/>
      <c r="AL11" s="204"/>
      <c r="AM11" s="126"/>
      <c r="AN11" s="123"/>
      <c r="AO11" s="123"/>
      <c r="AP11" s="127"/>
      <c r="AQ11" s="191"/>
      <c r="AR11" s="60">
        <f t="shared" si="20"/>
        <v>0</v>
      </c>
      <c r="AS11" s="123"/>
      <c r="AT11" s="200"/>
      <c r="AU11" s="123"/>
      <c r="AV11" s="204"/>
      <c r="AW11" s="60">
        <f t="shared" si="21"/>
        <v>0</v>
      </c>
      <c r="AX11" s="123"/>
      <c r="AY11" s="200"/>
      <c r="AZ11" s="123"/>
      <c r="BA11" s="204"/>
      <c r="BB11" s="126"/>
      <c r="BC11" s="123"/>
      <c r="BD11" s="123"/>
      <c r="BE11" s="127"/>
      <c r="BF11" s="191"/>
      <c r="BG11" s="60">
        <f t="shared" si="22"/>
        <v>0</v>
      </c>
      <c r="BH11" s="123"/>
      <c r="BI11" s="200"/>
      <c r="BJ11" s="123"/>
      <c r="BK11" s="204"/>
      <c r="BL11" s="60">
        <f t="shared" si="23"/>
        <v>0</v>
      </c>
      <c r="BM11" s="123"/>
      <c r="BN11" s="200"/>
      <c r="BO11" s="123"/>
      <c r="BP11" s="204"/>
      <c r="BQ11" s="126"/>
      <c r="BR11" s="123"/>
      <c r="BS11" s="123"/>
      <c r="BT11" s="127"/>
      <c r="BU11" s="208"/>
      <c r="BV11" s="209"/>
    </row>
    <row r="12" spans="1:74" s="17" customFormat="1" ht="133.5" customHeight="1" x14ac:dyDescent="0.2">
      <c r="A12" s="238" t="s">
        <v>423</v>
      </c>
      <c r="B12" s="34" t="s">
        <v>185</v>
      </c>
      <c r="C12" s="85" t="s">
        <v>136</v>
      </c>
      <c r="D12" s="35" t="s">
        <v>192</v>
      </c>
      <c r="E12" s="34" t="s">
        <v>193</v>
      </c>
      <c r="F12" s="34" t="s">
        <v>197</v>
      </c>
      <c r="G12" s="36" t="s">
        <v>51</v>
      </c>
      <c r="H12" s="36" t="s">
        <v>170</v>
      </c>
      <c r="I12" s="34" t="s">
        <v>204</v>
      </c>
      <c r="J12" s="37">
        <v>44432</v>
      </c>
      <c r="K12" s="34" t="s">
        <v>194</v>
      </c>
      <c r="L12" s="38">
        <v>45017</v>
      </c>
      <c r="M12" s="244" t="s">
        <v>210</v>
      </c>
      <c r="N12" s="39" t="s">
        <v>208</v>
      </c>
      <c r="O12" s="39" t="s">
        <v>176</v>
      </c>
      <c r="P12" s="39" t="s">
        <v>177</v>
      </c>
      <c r="Q12" s="39" t="s">
        <v>176</v>
      </c>
      <c r="R12" s="39" t="s">
        <v>178</v>
      </c>
      <c r="S12" s="212" t="s">
        <v>179</v>
      </c>
      <c r="T12" s="247"/>
      <c r="U12" s="60">
        <f t="shared" si="12"/>
        <v>0</v>
      </c>
      <c r="V12" s="164">
        <f t="shared" si="13"/>
        <v>0</v>
      </c>
      <c r="W12" s="152"/>
      <c r="X12" s="60">
        <f t="shared" si="14"/>
        <v>0</v>
      </c>
      <c r="Y12" s="25">
        <f t="shared" si="15"/>
        <v>0</v>
      </c>
      <c r="Z12" s="25">
        <f t="shared" si="16"/>
        <v>0</v>
      </c>
      <c r="AA12" s="164">
        <f t="shared" si="17"/>
        <v>0</v>
      </c>
      <c r="AB12" s="191"/>
      <c r="AC12" s="60">
        <f t="shared" si="18"/>
        <v>0</v>
      </c>
      <c r="AD12" s="123"/>
      <c r="AE12" s="200"/>
      <c r="AF12" s="123"/>
      <c r="AG12" s="204"/>
      <c r="AH12" s="60">
        <f t="shared" si="19"/>
        <v>0</v>
      </c>
      <c r="AI12" s="123"/>
      <c r="AJ12" s="200"/>
      <c r="AK12" s="123"/>
      <c r="AL12" s="204"/>
      <c r="AM12" s="126"/>
      <c r="AN12" s="123"/>
      <c r="AO12" s="123"/>
      <c r="AP12" s="127"/>
      <c r="AQ12" s="191"/>
      <c r="AR12" s="60">
        <f t="shared" si="20"/>
        <v>0</v>
      </c>
      <c r="AS12" s="123"/>
      <c r="AT12" s="200"/>
      <c r="AU12" s="123"/>
      <c r="AV12" s="204"/>
      <c r="AW12" s="60">
        <f t="shared" si="21"/>
        <v>0</v>
      </c>
      <c r="AX12" s="123"/>
      <c r="AY12" s="200"/>
      <c r="AZ12" s="123"/>
      <c r="BA12" s="204"/>
      <c r="BB12" s="126"/>
      <c r="BC12" s="123"/>
      <c r="BD12" s="123"/>
      <c r="BE12" s="127"/>
      <c r="BF12" s="191"/>
      <c r="BG12" s="60">
        <f t="shared" si="22"/>
        <v>0</v>
      </c>
      <c r="BH12" s="123"/>
      <c r="BI12" s="200"/>
      <c r="BJ12" s="123"/>
      <c r="BK12" s="204"/>
      <c r="BL12" s="60">
        <f t="shared" si="23"/>
        <v>0</v>
      </c>
      <c r="BM12" s="123"/>
      <c r="BN12" s="200"/>
      <c r="BO12" s="123"/>
      <c r="BP12" s="204"/>
      <c r="BQ12" s="126"/>
      <c r="BR12" s="123"/>
      <c r="BS12" s="123"/>
      <c r="BT12" s="127"/>
      <c r="BU12" s="208"/>
      <c r="BV12" s="209"/>
    </row>
    <row r="13" spans="1:74" s="17" customFormat="1" ht="133.5" customHeight="1" x14ac:dyDescent="0.2">
      <c r="A13" s="238" t="s">
        <v>423</v>
      </c>
      <c r="B13" s="34" t="s">
        <v>186</v>
      </c>
      <c r="C13" s="85" t="s">
        <v>136</v>
      </c>
      <c r="D13" s="35" t="s">
        <v>192</v>
      </c>
      <c r="E13" s="34" t="s">
        <v>193</v>
      </c>
      <c r="F13" s="34" t="s">
        <v>198</v>
      </c>
      <c r="G13" s="36" t="s">
        <v>51</v>
      </c>
      <c r="H13" s="36" t="s">
        <v>263</v>
      </c>
      <c r="I13" s="34" t="s">
        <v>204</v>
      </c>
      <c r="J13" s="37">
        <v>44432</v>
      </c>
      <c r="K13" s="34" t="s">
        <v>194</v>
      </c>
      <c r="L13" s="38">
        <v>45017</v>
      </c>
      <c r="M13" s="244" t="s">
        <v>211</v>
      </c>
      <c r="N13" s="39" t="s">
        <v>209</v>
      </c>
      <c r="O13" s="39" t="s">
        <v>206</v>
      </c>
      <c r="P13" s="39" t="s">
        <v>207</v>
      </c>
      <c r="Q13" s="39" t="s">
        <v>206</v>
      </c>
      <c r="R13" s="39" t="s">
        <v>178</v>
      </c>
      <c r="S13" s="212" t="s">
        <v>179</v>
      </c>
      <c r="T13" s="247" t="s">
        <v>586</v>
      </c>
      <c r="U13" s="60">
        <f t="shared" si="12"/>
        <v>0</v>
      </c>
      <c r="V13" s="164">
        <f t="shared" si="13"/>
        <v>0</v>
      </c>
      <c r="W13" s="152"/>
      <c r="X13" s="60">
        <f t="shared" si="14"/>
        <v>0</v>
      </c>
      <c r="Y13" s="25">
        <f t="shared" si="15"/>
        <v>0</v>
      </c>
      <c r="Z13" s="25">
        <f t="shared" si="16"/>
        <v>0</v>
      </c>
      <c r="AA13" s="164">
        <f t="shared" si="17"/>
        <v>0</v>
      </c>
      <c r="AB13" s="191"/>
      <c r="AC13" s="60">
        <f t="shared" si="18"/>
        <v>0</v>
      </c>
      <c r="AD13" s="123"/>
      <c r="AE13" s="200"/>
      <c r="AF13" s="123"/>
      <c r="AG13" s="204"/>
      <c r="AH13" s="60">
        <f t="shared" si="19"/>
        <v>0</v>
      </c>
      <c r="AI13" s="123"/>
      <c r="AJ13" s="200"/>
      <c r="AK13" s="123"/>
      <c r="AL13" s="204"/>
      <c r="AM13" s="126"/>
      <c r="AN13" s="123"/>
      <c r="AO13" s="123"/>
      <c r="AP13" s="127"/>
      <c r="AQ13" s="191"/>
      <c r="AR13" s="60">
        <f t="shared" si="20"/>
        <v>0</v>
      </c>
      <c r="AS13" s="123"/>
      <c r="AT13" s="200"/>
      <c r="AU13" s="123"/>
      <c r="AV13" s="204"/>
      <c r="AW13" s="60">
        <f t="shared" si="21"/>
        <v>0</v>
      </c>
      <c r="AX13" s="123"/>
      <c r="AY13" s="200"/>
      <c r="AZ13" s="123"/>
      <c r="BA13" s="204"/>
      <c r="BB13" s="126"/>
      <c r="BC13" s="123"/>
      <c r="BD13" s="123"/>
      <c r="BE13" s="127"/>
      <c r="BF13" s="191"/>
      <c r="BG13" s="60">
        <f t="shared" si="22"/>
        <v>0</v>
      </c>
      <c r="BH13" s="123"/>
      <c r="BI13" s="200"/>
      <c r="BJ13" s="123"/>
      <c r="BK13" s="204"/>
      <c r="BL13" s="60">
        <f t="shared" si="23"/>
        <v>0</v>
      </c>
      <c r="BM13" s="123"/>
      <c r="BN13" s="200"/>
      <c r="BO13" s="123"/>
      <c r="BP13" s="204"/>
      <c r="BQ13" s="126"/>
      <c r="BR13" s="123"/>
      <c r="BS13" s="123"/>
      <c r="BT13" s="127"/>
      <c r="BU13" s="208"/>
      <c r="BV13" s="209"/>
    </row>
    <row r="14" spans="1:74" s="17" customFormat="1" ht="133.5" customHeight="1" x14ac:dyDescent="0.2">
      <c r="A14" s="238" t="s">
        <v>423</v>
      </c>
      <c r="B14" s="34" t="s">
        <v>187</v>
      </c>
      <c r="C14" s="85" t="s">
        <v>136</v>
      </c>
      <c r="D14" s="35" t="s">
        <v>192</v>
      </c>
      <c r="E14" s="34" t="s">
        <v>193</v>
      </c>
      <c r="F14" s="34" t="s">
        <v>199</v>
      </c>
      <c r="G14" s="36" t="s">
        <v>51</v>
      </c>
      <c r="H14" s="36" t="s">
        <v>266</v>
      </c>
      <c r="I14" s="34" t="s">
        <v>204</v>
      </c>
      <c r="J14" s="37">
        <v>44432</v>
      </c>
      <c r="K14" s="34" t="s">
        <v>194</v>
      </c>
      <c r="L14" s="38">
        <v>45017</v>
      </c>
      <c r="M14" s="244" t="s">
        <v>210</v>
      </c>
      <c r="N14" s="39" t="s">
        <v>208</v>
      </c>
      <c r="O14" s="39" t="s">
        <v>176</v>
      </c>
      <c r="P14" s="39" t="s">
        <v>177</v>
      </c>
      <c r="Q14" s="39" t="s">
        <v>176</v>
      </c>
      <c r="R14" s="39" t="s">
        <v>178</v>
      </c>
      <c r="S14" s="212" t="s">
        <v>179</v>
      </c>
      <c r="T14" s="247" t="s">
        <v>586</v>
      </c>
      <c r="U14" s="60">
        <f t="shared" si="12"/>
        <v>0</v>
      </c>
      <c r="V14" s="164">
        <f t="shared" si="13"/>
        <v>0</v>
      </c>
      <c r="W14" s="152"/>
      <c r="X14" s="60">
        <f t="shared" si="14"/>
        <v>0</v>
      </c>
      <c r="Y14" s="25">
        <f t="shared" si="15"/>
        <v>0</v>
      </c>
      <c r="Z14" s="25">
        <f t="shared" si="16"/>
        <v>0</v>
      </c>
      <c r="AA14" s="164">
        <f t="shared" si="17"/>
        <v>0</v>
      </c>
      <c r="AB14" s="191"/>
      <c r="AC14" s="60">
        <f t="shared" si="18"/>
        <v>0</v>
      </c>
      <c r="AD14" s="123"/>
      <c r="AE14" s="200"/>
      <c r="AF14" s="123"/>
      <c r="AG14" s="204"/>
      <c r="AH14" s="60">
        <f t="shared" si="19"/>
        <v>0</v>
      </c>
      <c r="AI14" s="123"/>
      <c r="AJ14" s="200"/>
      <c r="AK14" s="123"/>
      <c r="AL14" s="204"/>
      <c r="AM14" s="126"/>
      <c r="AN14" s="123"/>
      <c r="AO14" s="123"/>
      <c r="AP14" s="127"/>
      <c r="AQ14" s="191"/>
      <c r="AR14" s="60">
        <f t="shared" si="20"/>
        <v>0</v>
      </c>
      <c r="AS14" s="123"/>
      <c r="AT14" s="200"/>
      <c r="AU14" s="123"/>
      <c r="AV14" s="204"/>
      <c r="AW14" s="60">
        <f t="shared" si="21"/>
        <v>0</v>
      </c>
      <c r="AX14" s="123"/>
      <c r="AY14" s="200"/>
      <c r="AZ14" s="123"/>
      <c r="BA14" s="204"/>
      <c r="BB14" s="126"/>
      <c r="BC14" s="123"/>
      <c r="BD14" s="123"/>
      <c r="BE14" s="127"/>
      <c r="BF14" s="191"/>
      <c r="BG14" s="60">
        <f t="shared" si="22"/>
        <v>0</v>
      </c>
      <c r="BH14" s="123"/>
      <c r="BI14" s="200"/>
      <c r="BJ14" s="123"/>
      <c r="BK14" s="204"/>
      <c r="BL14" s="60">
        <f t="shared" si="23"/>
        <v>0</v>
      </c>
      <c r="BM14" s="123"/>
      <c r="BN14" s="200"/>
      <c r="BO14" s="123"/>
      <c r="BP14" s="204"/>
      <c r="BQ14" s="126"/>
      <c r="BR14" s="123"/>
      <c r="BS14" s="123"/>
      <c r="BT14" s="127"/>
      <c r="BU14" s="208"/>
      <c r="BV14" s="209"/>
    </row>
    <row r="15" spans="1:74" ht="133.5" customHeight="1" x14ac:dyDescent="0.25">
      <c r="A15" s="238" t="s">
        <v>423</v>
      </c>
      <c r="B15" s="34" t="s">
        <v>188</v>
      </c>
      <c r="C15" s="85" t="s">
        <v>136</v>
      </c>
      <c r="D15" s="35" t="s">
        <v>192</v>
      </c>
      <c r="E15" s="34" t="s">
        <v>193</v>
      </c>
      <c r="F15" s="34" t="s">
        <v>200</v>
      </c>
      <c r="G15" s="36" t="s">
        <v>51</v>
      </c>
      <c r="H15" s="36" t="s">
        <v>263</v>
      </c>
      <c r="I15" s="34" t="s">
        <v>204</v>
      </c>
      <c r="J15" s="37">
        <v>44432</v>
      </c>
      <c r="K15" s="34" t="s">
        <v>194</v>
      </c>
      <c r="L15" s="38">
        <v>45017</v>
      </c>
      <c r="M15" s="244" t="s">
        <v>211</v>
      </c>
      <c r="N15" s="39" t="s">
        <v>209</v>
      </c>
      <c r="O15" s="39" t="s">
        <v>206</v>
      </c>
      <c r="P15" s="39" t="s">
        <v>207</v>
      </c>
      <c r="Q15" s="39" t="s">
        <v>206</v>
      </c>
      <c r="R15" s="39" t="s">
        <v>178</v>
      </c>
      <c r="S15" s="212" t="s">
        <v>179</v>
      </c>
      <c r="T15" s="247" t="s">
        <v>586</v>
      </c>
      <c r="U15" s="60">
        <f t="shared" si="12"/>
        <v>0</v>
      </c>
      <c r="V15" s="164">
        <f t="shared" si="13"/>
        <v>0</v>
      </c>
      <c r="W15" s="152"/>
      <c r="X15" s="60">
        <f t="shared" si="14"/>
        <v>0</v>
      </c>
      <c r="Y15" s="25">
        <f t="shared" si="15"/>
        <v>0</v>
      </c>
      <c r="Z15" s="25">
        <f t="shared" si="16"/>
        <v>0</v>
      </c>
      <c r="AA15" s="164">
        <f t="shared" si="17"/>
        <v>0</v>
      </c>
      <c r="AB15" s="191"/>
      <c r="AC15" s="60">
        <f t="shared" si="18"/>
        <v>0</v>
      </c>
      <c r="AD15" s="123"/>
      <c r="AE15" s="200"/>
      <c r="AF15" s="123"/>
      <c r="AG15" s="204"/>
      <c r="AH15" s="60">
        <f t="shared" si="19"/>
        <v>0</v>
      </c>
      <c r="AI15" s="123"/>
      <c r="AJ15" s="200"/>
      <c r="AK15" s="123"/>
      <c r="AL15" s="204"/>
      <c r="AM15" s="126"/>
      <c r="AN15" s="123"/>
      <c r="AO15" s="123"/>
      <c r="AP15" s="127"/>
      <c r="AQ15" s="191"/>
      <c r="AR15" s="60">
        <f t="shared" si="20"/>
        <v>0</v>
      </c>
      <c r="AS15" s="123"/>
      <c r="AT15" s="200"/>
      <c r="AU15" s="123"/>
      <c r="AV15" s="204"/>
      <c r="AW15" s="60">
        <f t="shared" si="21"/>
        <v>0</v>
      </c>
      <c r="AX15" s="123"/>
      <c r="AY15" s="200"/>
      <c r="AZ15" s="123"/>
      <c r="BA15" s="204"/>
      <c r="BB15" s="126"/>
      <c r="BC15" s="123"/>
      <c r="BD15" s="123"/>
      <c r="BE15" s="127"/>
      <c r="BF15" s="191"/>
      <c r="BG15" s="60">
        <f t="shared" si="22"/>
        <v>0</v>
      </c>
      <c r="BH15" s="123"/>
      <c r="BI15" s="200"/>
      <c r="BJ15" s="123"/>
      <c r="BK15" s="204"/>
      <c r="BL15" s="60">
        <f t="shared" si="23"/>
        <v>0</v>
      </c>
      <c r="BM15" s="123"/>
      <c r="BN15" s="200"/>
      <c r="BO15" s="123"/>
      <c r="BP15" s="204"/>
      <c r="BQ15" s="126"/>
      <c r="BR15" s="123"/>
      <c r="BS15" s="123"/>
      <c r="BT15" s="127"/>
      <c r="BU15" s="208"/>
      <c r="BV15" s="209"/>
    </row>
    <row r="16" spans="1:74" ht="133.5" customHeight="1" x14ac:dyDescent="0.25">
      <c r="A16" s="238" t="s">
        <v>423</v>
      </c>
      <c r="B16" s="34" t="s">
        <v>189</v>
      </c>
      <c r="C16" s="85" t="s">
        <v>136</v>
      </c>
      <c r="D16" s="35" t="s">
        <v>192</v>
      </c>
      <c r="E16" s="34" t="s">
        <v>193</v>
      </c>
      <c r="F16" s="34" t="s">
        <v>201</v>
      </c>
      <c r="G16" s="36" t="s">
        <v>51</v>
      </c>
      <c r="H16" s="36" t="s">
        <v>263</v>
      </c>
      <c r="I16" s="34" t="s">
        <v>204</v>
      </c>
      <c r="J16" s="37">
        <v>44432</v>
      </c>
      <c r="K16" s="34" t="s">
        <v>194</v>
      </c>
      <c r="L16" s="38">
        <v>45017</v>
      </c>
      <c r="M16" s="244" t="s">
        <v>211</v>
      </c>
      <c r="N16" s="39" t="s">
        <v>209</v>
      </c>
      <c r="O16" s="39" t="s">
        <v>206</v>
      </c>
      <c r="P16" s="39" t="s">
        <v>207</v>
      </c>
      <c r="Q16" s="39" t="s">
        <v>206</v>
      </c>
      <c r="R16" s="39" t="s">
        <v>178</v>
      </c>
      <c r="S16" s="212" t="s">
        <v>179</v>
      </c>
      <c r="T16" s="247" t="s">
        <v>586</v>
      </c>
      <c r="U16" s="60">
        <f t="shared" si="12"/>
        <v>0</v>
      </c>
      <c r="V16" s="164">
        <f t="shared" si="13"/>
        <v>0</v>
      </c>
      <c r="W16" s="152"/>
      <c r="X16" s="60">
        <f t="shared" si="14"/>
        <v>0</v>
      </c>
      <c r="Y16" s="25">
        <f t="shared" si="15"/>
        <v>0</v>
      </c>
      <c r="Z16" s="25">
        <f t="shared" si="16"/>
        <v>0</v>
      </c>
      <c r="AA16" s="164">
        <f t="shared" si="17"/>
        <v>0</v>
      </c>
      <c r="AB16" s="191"/>
      <c r="AC16" s="60">
        <f t="shared" si="18"/>
        <v>0</v>
      </c>
      <c r="AD16" s="123"/>
      <c r="AE16" s="200"/>
      <c r="AF16" s="123"/>
      <c r="AG16" s="204"/>
      <c r="AH16" s="60">
        <f t="shared" si="19"/>
        <v>0</v>
      </c>
      <c r="AI16" s="123"/>
      <c r="AJ16" s="200"/>
      <c r="AK16" s="123"/>
      <c r="AL16" s="204"/>
      <c r="AM16" s="126"/>
      <c r="AN16" s="123"/>
      <c r="AO16" s="123"/>
      <c r="AP16" s="127"/>
      <c r="AQ16" s="191"/>
      <c r="AR16" s="60">
        <f t="shared" si="20"/>
        <v>0</v>
      </c>
      <c r="AS16" s="123"/>
      <c r="AT16" s="200"/>
      <c r="AU16" s="123"/>
      <c r="AV16" s="204"/>
      <c r="AW16" s="60">
        <f t="shared" si="21"/>
        <v>0</v>
      </c>
      <c r="AX16" s="123"/>
      <c r="AY16" s="200"/>
      <c r="AZ16" s="123"/>
      <c r="BA16" s="204"/>
      <c r="BB16" s="126"/>
      <c r="BC16" s="123"/>
      <c r="BD16" s="123"/>
      <c r="BE16" s="127"/>
      <c r="BF16" s="191"/>
      <c r="BG16" s="60">
        <f t="shared" si="22"/>
        <v>0</v>
      </c>
      <c r="BH16" s="123"/>
      <c r="BI16" s="200"/>
      <c r="BJ16" s="123"/>
      <c r="BK16" s="204"/>
      <c r="BL16" s="60">
        <f t="shared" si="23"/>
        <v>0</v>
      </c>
      <c r="BM16" s="123"/>
      <c r="BN16" s="200"/>
      <c r="BO16" s="123"/>
      <c r="BP16" s="204"/>
      <c r="BQ16" s="126"/>
      <c r="BR16" s="123"/>
      <c r="BS16" s="123"/>
      <c r="BT16" s="127"/>
      <c r="BU16" s="208"/>
      <c r="BV16" s="209"/>
    </row>
    <row r="17" spans="1:74" ht="133.5" customHeight="1" x14ac:dyDescent="0.25">
      <c r="A17" s="238" t="s">
        <v>423</v>
      </c>
      <c r="B17" s="34" t="s">
        <v>190</v>
      </c>
      <c r="C17" s="85" t="s">
        <v>136</v>
      </c>
      <c r="D17" s="35" t="s">
        <v>192</v>
      </c>
      <c r="E17" s="34" t="s">
        <v>193</v>
      </c>
      <c r="F17" s="34" t="s">
        <v>202</v>
      </c>
      <c r="G17" s="36" t="s">
        <v>51</v>
      </c>
      <c r="H17" s="36" t="s">
        <v>53</v>
      </c>
      <c r="I17" s="34" t="s">
        <v>204</v>
      </c>
      <c r="J17" s="37">
        <v>44432</v>
      </c>
      <c r="K17" s="34" t="s">
        <v>194</v>
      </c>
      <c r="L17" s="38">
        <v>45017</v>
      </c>
      <c r="M17" s="245" t="s">
        <v>212</v>
      </c>
      <c r="N17" s="88" t="s">
        <v>212</v>
      </c>
      <c r="O17" s="88" t="s">
        <v>212</v>
      </c>
      <c r="P17" s="39" t="s">
        <v>588</v>
      </c>
      <c r="Q17" s="39"/>
      <c r="R17" s="39" t="s">
        <v>178</v>
      </c>
      <c r="S17" s="212" t="s">
        <v>179</v>
      </c>
      <c r="T17" s="247"/>
      <c r="U17" s="60">
        <f t="shared" si="12"/>
        <v>0</v>
      </c>
      <c r="V17" s="164">
        <f t="shared" si="13"/>
        <v>0</v>
      </c>
      <c r="W17" s="152"/>
      <c r="X17" s="60">
        <f t="shared" si="14"/>
        <v>0</v>
      </c>
      <c r="Y17" s="25">
        <f t="shared" si="15"/>
        <v>0</v>
      </c>
      <c r="Z17" s="25">
        <f t="shared" si="16"/>
        <v>0</v>
      </c>
      <c r="AA17" s="164">
        <f t="shared" si="17"/>
        <v>0</v>
      </c>
      <c r="AB17" s="191"/>
      <c r="AC17" s="60">
        <f t="shared" si="18"/>
        <v>0</v>
      </c>
      <c r="AD17" s="123"/>
      <c r="AE17" s="200"/>
      <c r="AF17" s="123"/>
      <c r="AG17" s="204"/>
      <c r="AH17" s="60">
        <f t="shared" si="19"/>
        <v>0</v>
      </c>
      <c r="AI17" s="123"/>
      <c r="AJ17" s="200"/>
      <c r="AK17" s="123"/>
      <c r="AL17" s="204"/>
      <c r="AM17" s="126"/>
      <c r="AN17" s="123"/>
      <c r="AO17" s="123"/>
      <c r="AP17" s="127"/>
      <c r="AQ17" s="191"/>
      <c r="AR17" s="60">
        <f t="shared" si="20"/>
        <v>0</v>
      </c>
      <c r="AS17" s="123"/>
      <c r="AT17" s="200"/>
      <c r="AU17" s="123"/>
      <c r="AV17" s="204"/>
      <c r="AW17" s="60">
        <f t="shared" si="21"/>
        <v>0</v>
      </c>
      <c r="AX17" s="123"/>
      <c r="AY17" s="200"/>
      <c r="AZ17" s="123"/>
      <c r="BA17" s="204"/>
      <c r="BB17" s="126"/>
      <c r="BC17" s="123"/>
      <c r="BD17" s="123"/>
      <c r="BE17" s="127"/>
      <c r="BF17" s="191"/>
      <c r="BG17" s="60">
        <f t="shared" si="22"/>
        <v>0</v>
      </c>
      <c r="BH17" s="123"/>
      <c r="BI17" s="200"/>
      <c r="BJ17" s="123"/>
      <c r="BK17" s="204"/>
      <c r="BL17" s="60">
        <f t="shared" si="23"/>
        <v>0</v>
      </c>
      <c r="BM17" s="123"/>
      <c r="BN17" s="200"/>
      <c r="BO17" s="123"/>
      <c r="BP17" s="204"/>
      <c r="BQ17" s="126"/>
      <c r="BR17" s="123"/>
      <c r="BS17" s="123"/>
      <c r="BT17" s="127"/>
      <c r="BU17" s="208"/>
      <c r="BV17" s="209"/>
    </row>
    <row r="18" spans="1:74" ht="133.5" customHeight="1" x14ac:dyDescent="0.25">
      <c r="A18" s="238" t="s">
        <v>423</v>
      </c>
      <c r="B18" s="34" t="s">
        <v>191</v>
      </c>
      <c r="C18" s="85" t="s">
        <v>136</v>
      </c>
      <c r="D18" s="35" t="s">
        <v>192</v>
      </c>
      <c r="E18" s="34" t="s">
        <v>193</v>
      </c>
      <c r="F18" s="34" t="s">
        <v>203</v>
      </c>
      <c r="G18" s="36" t="s">
        <v>51</v>
      </c>
      <c r="H18" s="36" t="s">
        <v>267</v>
      </c>
      <c r="I18" s="34" t="s">
        <v>204</v>
      </c>
      <c r="J18" s="37">
        <v>44432</v>
      </c>
      <c r="K18" s="34" t="s">
        <v>194</v>
      </c>
      <c r="L18" s="38">
        <v>45017</v>
      </c>
      <c r="M18" s="245" t="s">
        <v>212</v>
      </c>
      <c r="N18" s="88" t="s">
        <v>212</v>
      </c>
      <c r="O18" s="88" t="s">
        <v>212</v>
      </c>
      <c r="P18" s="39" t="s">
        <v>588</v>
      </c>
      <c r="Q18" s="39"/>
      <c r="R18" s="39" t="s">
        <v>178</v>
      </c>
      <c r="S18" s="212" t="s">
        <v>179</v>
      </c>
      <c r="T18" s="247"/>
      <c r="U18" s="60">
        <f t="shared" si="12"/>
        <v>0</v>
      </c>
      <c r="V18" s="164">
        <f t="shared" si="13"/>
        <v>0</v>
      </c>
      <c r="W18" s="152"/>
      <c r="X18" s="60">
        <f t="shared" si="14"/>
        <v>0</v>
      </c>
      <c r="Y18" s="25">
        <f t="shared" si="15"/>
        <v>0</v>
      </c>
      <c r="Z18" s="25">
        <f t="shared" si="16"/>
        <v>0</v>
      </c>
      <c r="AA18" s="164">
        <f t="shared" si="17"/>
        <v>0</v>
      </c>
      <c r="AB18" s="191"/>
      <c r="AC18" s="60">
        <f t="shared" si="18"/>
        <v>0</v>
      </c>
      <c r="AD18" s="123"/>
      <c r="AE18" s="200"/>
      <c r="AF18" s="123"/>
      <c r="AG18" s="204"/>
      <c r="AH18" s="60">
        <f t="shared" si="19"/>
        <v>0</v>
      </c>
      <c r="AI18" s="123"/>
      <c r="AJ18" s="200"/>
      <c r="AK18" s="123"/>
      <c r="AL18" s="204"/>
      <c r="AM18" s="126"/>
      <c r="AN18" s="123"/>
      <c r="AO18" s="123"/>
      <c r="AP18" s="127"/>
      <c r="AQ18" s="191"/>
      <c r="AR18" s="60">
        <f t="shared" si="20"/>
        <v>0</v>
      </c>
      <c r="AS18" s="123"/>
      <c r="AT18" s="200"/>
      <c r="AU18" s="123"/>
      <c r="AV18" s="204"/>
      <c r="AW18" s="60">
        <f t="shared" si="21"/>
        <v>0</v>
      </c>
      <c r="AX18" s="123"/>
      <c r="AY18" s="200"/>
      <c r="AZ18" s="123"/>
      <c r="BA18" s="204"/>
      <c r="BB18" s="126"/>
      <c r="BC18" s="123"/>
      <c r="BD18" s="123"/>
      <c r="BE18" s="127"/>
      <c r="BF18" s="191"/>
      <c r="BG18" s="60">
        <f t="shared" si="22"/>
        <v>0</v>
      </c>
      <c r="BH18" s="123"/>
      <c r="BI18" s="200"/>
      <c r="BJ18" s="123"/>
      <c r="BK18" s="204"/>
      <c r="BL18" s="60">
        <f t="shared" si="23"/>
        <v>0</v>
      </c>
      <c r="BM18" s="123"/>
      <c r="BN18" s="200"/>
      <c r="BO18" s="123"/>
      <c r="BP18" s="204"/>
      <c r="BQ18" s="126"/>
      <c r="BR18" s="123"/>
      <c r="BS18" s="123"/>
      <c r="BT18" s="127"/>
      <c r="BU18" s="208"/>
      <c r="BV18" s="209"/>
    </row>
    <row r="19" spans="1:74" ht="133.5" customHeight="1" x14ac:dyDescent="0.25">
      <c r="A19" s="238" t="s">
        <v>424</v>
      </c>
      <c r="B19" s="34" t="s">
        <v>44</v>
      </c>
      <c r="C19" s="34" t="s">
        <v>68</v>
      </c>
      <c r="D19" s="35" t="s">
        <v>50</v>
      </c>
      <c r="E19" s="34" t="s">
        <v>123</v>
      </c>
      <c r="F19" s="34" t="s">
        <v>83</v>
      </c>
      <c r="G19" s="36" t="s">
        <v>51</v>
      </c>
      <c r="H19" s="36" t="s">
        <v>53</v>
      </c>
      <c r="I19" s="34" t="s">
        <v>205</v>
      </c>
      <c r="J19" s="37">
        <v>44293</v>
      </c>
      <c r="K19" s="34" t="s">
        <v>195</v>
      </c>
      <c r="L19" s="38">
        <v>44470</v>
      </c>
      <c r="M19" s="244" t="s">
        <v>57</v>
      </c>
      <c r="N19" s="39" t="s">
        <v>58</v>
      </c>
      <c r="O19" s="39" t="s">
        <v>59</v>
      </c>
      <c r="P19" s="39" t="s">
        <v>60</v>
      </c>
      <c r="Q19" s="39" t="s">
        <v>61</v>
      </c>
      <c r="R19" s="39" t="s">
        <v>62</v>
      </c>
      <c r="S19" s="212" t="s">
        <v>63</v>
      </c>
      <c r="T19" s="247" t="s">
        <v>586</v>
      </c>
      <c r="U19" s="60">
        <f t="shared" si="12"/>
        <v>0</v>
      </c>
      <c r="V19" s="164">
        <f t="shared" si="13"/>
        <v>0</v>
      </c>
      <c r="W19" s="152"/>
      <c r="X19" s="60">
        <f t="shared" si="14"/>
        <v>0</v>
      </c>
      <c r="Y19" s="25">
        <f t="shared" si="15"/>
        <v>0</v>
      </c>
      <c r="Z19" s="25">
        <f t="shared" si="16"/>
        <v>0</v>
      </c>
      <c r="AA19" s="164">
        <f t="shared" si="17"/>
        <v>0</v>
      </c>
      <c r="AB19" s="191"/>
      <c r="AC19" s="60">
        <f t="shared" si="18"/>
        <v>0</v>
      </c>
      <c r="AD19" s="123"/>
      <c r="AE19" s="200"/>
      <c r="AF19" s="123"/>
      <c r="AG19" s="204"/>
      <c r="AH19" s="60">
        <f t="shared" si="19"/>
        <v>0</v>
      </c>
      <c r="AI19" s="123"/>
      <c r="AJ19" s="200"/>
      <c r="AK19" s="123"/>
      <c r="AL19" s="204"/>
      <c r="AM19" s="126"/>
      <c r="AN19" s="123"/>
      <c r="AO19" s="123"/>
      <c r="AP19" s="127"/>
      <c r="AQ19" s="191"/>
      <c r="AR19" s="60">
        <f t="shared" si="20"/>
        <v>0</v>
      </c>
      <c r="AS19" s="123"/>
      <c r="AT19" s="200"/>
      <c r="AU19" s="123"/>
      <c r="AV19" s="204"/>
      <c r="AW19" s="60">
        <f t="shared" si="21"/>
        <v>0</v>
      </c>
      <c r="AX19" s="123"/>
      <c r="AY19" s="200"/>
      <c r="AZ19" s="123"/>
      <c r="BA19" s="204"/>
      <c r="BB19" s="126"/>
      <c r="BC19" s="123"/>
      <c r="BD19" s="123"/>
      <c r="BE19" s="127"/>
      <c r="BF19" s="191"/>
      <c r="BG19" s="60">
        <f t="shared" si="22"/>
        <v>0</v>
      </c>
      <c r="BH19" s="123"/>
      <c r="BI19" s="200"/>
      <c r="BJ19" s="123"/>
      <c r="BK19" s="204"/>
      <c r="BL19" s="60">
        <f t="shared" si="23"/>
        <v>0</v>
      </c>
      <c r="BM19" s="123"/>
      <c r="BN19" s="200"/>
      <c r="BO19" s="123"/>
      <c r="BP19" s="204"/>
      <c r="BQ19" s="126"/>
      <c r="BR19" s="123"/>
      <c r="BS19" s="123"/>
      <c r="BT19" s="127"/>
      <c r="BU19" s="208"/>
      <c r="BV19" s="209"/>
    </row>
    <row r="20" spans="1:74" ht="133.5" customHeight="1" x14ac:dyDescent="0.25">
      <c r="A20" s="238" t="s">
        <v>424</v>
      </c>
      <c r="B20" s="21" t="s">
        <v>46</v>
      </c>
      <c r="C20" s="34" t="s">
        <v>68</v>
      </c>
      <c r="D20" s="10" t="s">
        <v>50</v>
      </c>
      <c r="E20" s="21" t="s">
        <v>123</v>
      </c>
      <c r="F20" s="34" t="s">
        <v>82</v>
      </c>
      <c r="G20" s="22" t="s">
        <v>51</v>
      </c>
      <c r="H20" s="22" t="s">
        <v>53</v>
      </c>
      <c r="I20" s="34" t="s">
        <v>205</v>
      </c>
      <c r="J20" s="23">
        <v>44293</v>
      </c>
      <c r="K20" s="34" t="s">
        <v>195</v>
      </c>
      <c r="L20" s="24">
        <v>44470</v>
      </c>
      <c r="M20" s="246" t="s">
        <v>57</v>
      </c>
      <c r="N20" s="7" t="s">
        <v>58</v>
      </c>
      <c r="O20" s="7" t="s">
        <v>59</v>
      </c>
      <c r="P20" s="7" t="s">
        <v>60</v>
      </c>
      <c r="Q20" s="7" t="s">
        <v>61</v>
      </c>
      <c r="R20" s="7" t="s">
        <v>62</v>
      </c>
      <c r="S20" s="130" t="s">
        <v>63</v>
      </c>
      <c r="T20" s="247" t="s">
        <v>586</v>
      </c>
      <c r="U20" s="60">
        <f t="shared" si="12"/>
        <v>0</v>
      </c>
      <c r="V20" s="164">
        <f t="shared" si="13"/>
        <v>0</v>
      </c>
      <c r="W20" s="152"/>
      <c r="X20" s="60">
        <f t="shared" si="14"/>
        <v>0</v>
      </c>
      <c r="Y20" s="25">
        <f t="shared" si="15"/>
        <v>0</v>
      </c>
      <c r="Z20" s="25">
        <f t="shared" si="16"/>
        <v>0</v>
      </c>
      <c r="AA20" s="164">
        <f t="shared" si="17"/>
        <v>0</v>
      </c>
      <c r="AB20" s="191"/>
      <c r="AC20" s="60">
        <f t="shared" si="18"/>
        <v>0</v>
      </c>
      <c r="AD20" s="123"/>
      <c r="AE20" s="200"/>
      <c r="AF20" s="123"/>
      <c r="AG20" s="204"/>
      <c r="AH20" s="60">
        <f t="shared" si="19"/>
        <v>0</v>
      </c>
      <c r="AI20" s="123"/>
      <c r="AJ20" s="200"/>
      <c r="AK20" s="123"/>
      <c r="AL20" s="204"/>
      <c r="AM20" s="126"/>
      <c r="AN20" s="123"/>
      <c r="AO20" s="123"/>
      <c r="AP20" s="127"/>
      <c r="AQ20" s="191"/>
      <c r="AR20" s="60">
        <f t="shared" si="20"/>
        <v>0</v>
      </c>
      <c r="AS20" s="123"/>
      <c r="AT20" s="200"/>
      <c r="AU20" s="123"/>
      <c r="AV20" s="204"/>
      <c r="AW20" s="60">
        <f t="shared" si="21"/>
        <v>0</v>
      </c>
      <c r="AX20" s="123"/>
      <c r="AY20" s="200"/>
      <c r="AZ20" s="123"/>
      <c r="BA20" s="204"/>
      <c r="BB20" s="126"/>
      <c r="BC20" s="123"/>
      <c r="BD20" s="123"/>
      <c r="BE20" s="127"/>
      <c r="BF20" s="191"/>
      <c r="BG20" s="60">
        <f t="shared" si="22"/>
        <v>0</v>
      </c>
      <c r="BH20" s="123"/>
      <c r="BI20" s="200"/>
      <c r="BJ20" s="123"/>
      <c r="BK20" s="204"/>
      <c r="BL20" s="60">
        <f t="shared" si="23"/>
        <v>0</v>
      </c>
      <c r="BM20" s="123"/>
      <c r="BN20" s="200"/>
      <c r="BO20" s="123"/>
      <c r="BP20" s="204"/>
      <c r="BQ20" s="126"/>
      <c r="BR20" s="123"/>
      <c r="BS20" s="123"/>
      <c r="BT20" s="127"/>
      <c r="BU20" s="208"/>
      <c r="BV20" s="209"/>
    </row>
    <row r="21" spans="1:74" ht="133.5" customHeight="1" x14ac:dyDescent="0.25">
      <c r="A21" s="238" t="s">
        <v>424</v>
      </c>
      <c r="B21" s="21" t="s">
        <v>47</v>
      </c>
      <c r="C21" s="34" t="s">
        <v>68</v>
      </c>
      <c r="D21" s="10" t="s">
        <v>50</v>
      </c>
      <c r="E21" s="21" t="s">
        <v>123</v>
      </c>
      <c r="F21" s="34" t="s">
        <v>81</v>
      </c>
      <c r="G21" s="22" t="s">
        <v>51</v>
      </c>
      <c r="H21" s="22" t="s">
        <v>54</v>
      </c>
      <c r="I21" s="34" t="s">
        <v>205</v>
      </c>
      <c r="J21" s="23">
        <v>44293</v>
      </c>
      <c r="K21" s="34" t="s">
        <v>195</v>
      </c>
      <c r="L21" s="24">
        <v>44470</v>
      </c>
      <c r="M21" s="246" t="s">
        <v>589</v>
      </c>
      <c r="N21" s="7" t="s">
        <v>592</v>
      </c>
      <c r="O21" s="7" t="s">
        <v>591</v>
      </c>
      <c r="P21" s="7" t="s">
        <v>64</v>
      </c>
      <c r="Q21" s="7" t="s">
        <v>64</v>
      </c>
      <c r="R21" s="7" t="s">
        <v>65</v>
      </c>
      <c r="S21" s="130" t="s">
        <v>63</v>
      </c>
      <c r="T21" s="247" t="s">
        <v>586</v>
      </c>
      <c r="U21" s="60">
        <f t="shared" si="12"/>
        <v>0</v>
      </c>
      <c r="V21" s="164">
        <f t="shared" si="13"/>
        <v>0</v>
      </c>
      <c r="W21" s="152"/>
      <c r="X21" s="60">
        <f t="shared" si="14"/>
        <v>0</v>
      </c>
      <c r="Y21" s="25">
        <f t="shared" si="15"/>
        <v>0</v>
      </c>
      <c r="Z21" s="25">
        <f t="shared" si="16"/>
        <v>0</v>
      </c>
      <c r="AA21" s="164">
        <f t="shared" si="17"/>
        <v>0</v>
      </c>
      <c r="AB21" s="191"/>
      <c r="AC21" s="60">
        <f t="shared" si="18"/>
        <v>0</v>
      </c>
      <c r="AD21" s="123"/>
      <c r="AE21" s="200"/>
      <c r="AF21" s="123"/>
      <c r="AG21" s="204"/>
      <c r="AH21" s="60">
        <f t="shared" si="19"/>
        <v>0</v>
      </c>
      <c r="AI21" s="123"/>
      <c r="AJ21" s="200"/>
      <c r="AK21" s="123"/>
      <c r="AL21" s="204"/>
      <c r="AM21" s="126"/>
      <c r="AN21" s="123"/>
      <c r="AO21" s="123"/>
      <c r="AP21" s="127"/>
      <c r="AQ21" s="191"/>
      <c r="AR21" s="60">
        <f t="shared" si="20"/>
        <v>0</v>
      </c>
      <c r="AS21" s="123"/>
      <c r="AT21" s="200"/>
      <c r="AU21" s="123"/>
      <c r="AV21" s="204"/>
      <c r="AW21" s="60">
        <f t="shared" si="21"/>
        <v>0</v>
      </c>
      <c r="AX21" s="123"/>
      <c r="AY21" s="200"/>
      <c r="AZ21" s="123"/>
      <c r="BA21" s="204"/>
      <c r="BB21" s="126"/>
      <c r="BC21" s="123"/>
      <c r="BD21" s="123"/>
      <c r="BE21" s="127"/>
      <c r="BF21" s="191"/>
      <c r="BG21" s="60">
        <f t="shared" si="22"/>
        <v>0</v>
      </c>
      <c r="BH21" s="123"/>
      <c r="BI21" s="200"/>
      <c r="BJ21" s="123"/>
      <c r="BK21" s="204"/>
      <c r="BL21" s="60">
        <f t="shared" si="23"/>
        <v>0</v>
      </c>
      <c r="BM21" s="123"/>
      <c r="BN21" s="200"/>
      <c r="BO21" s="123"/>
      <c r="BP21" s="204"/>
      <c r="BQ21" s="126"/>
      <c r="BR21" s="123"/>
      <c r="BS21" s="123"/>
      <c r="BT21" s="127"/>
      <c r="BU21" s="208"/>
      <c r="BV21" s="209"/>
    </row>
    <row r="22" spans="1:74" ht="133.5" customHeight="1" x14ac:dyDescent="0.25">
      <c r="A22" s="238" t="s">
        <v>424</v>
      </c>
      <c r="B22" s="21" t="s">
        <v>223</v>
      </c>
      <c r="C22" s="34" t="s">
        <v>68</v>
      </c>
      <c r="D22" s="10" t="s">
        <v>50</v>
      </c>
      <c r="E22" s="21" t="s">
        <v>123</v>
      </c>
      <c r="F22" s="34" t="s">
        <v>515</v>
      </c>
      <c r="G22" s="22" t="s">
        <v>51</v>
      </c>
      <c r="H22" s="22" t="s">
        <v>56</v>
      </c>
      <c r="I22" s="34" t="s">
        <v>205</v>
      </c>
      <c r="J22" s="23">
        <v>44293</v>
      </c>
      <c r="K22" s="34" t="s">
        <v>195</v>
      </c>
      <c r="L22" s="24">
        <v>44470</v>
      </c>
      <c r="M22" s="246" t="s">
        <v>51</v>
      </c>
      <c r="N22" s="7" t="s">
        <v>51</v>
      </c>
      <c r="O22" s="7" t="s">
        <v>51</v>
      </c>
      <c r="P22" s="7" t="s">
        <v>51</v>
      </c>
      <c r="Q22" s="7" t="s">
        <v>51</v>
      </c>
      <c r="R22" s="7" t="s">
        <v>51</v>
      </c>
      <c r="S22" s="130" t="s">
        <v>51</v>
      </c>
      <c r="T22" s="247" t="s">
        <v>586</v>
      </c>
      <c r="U22" s="60">
        <f t="shared" si="12"/>
        <v>0</v>
      </c>
      <c r="V22" s="164">
        <f t="shared" si="13"/>
        <v>0</v>
      </c>
      <c r="W22" s="152"/>
      <c r="X22" s="60">
        <f t="shared" si="14"/>
        <v>0</v>
      </c>
      <c r="Y22" s="25">
        <f t="shared" si="15"/>
        <v>0</v>
      </c>
      <c r="Z22" s="25">
        <f t="shared" si="16"/>
        <v>0</v>
      </c>
      <c r="AA22" s="164">
        <f t="shared" si="17"/>
        <v>0</v>
      </c>
      <c r="AB22" s="191"/>
      <c r="AC22" s="60">
        <f t="shared" si="18"/>
        <v>0</v>
      </c>
      <c r="AD22" s="123"/>
      <c r="AE22" s="200"/>
      <c r="AF22" s="123"/>
      <c r="AG22" s="204"/>
      <c r="AH22" s="60">
        <f t="shared" si="19"/>
        <v>0</v>
      </c>
      <c r="AI22" s="123"/>
      <c r="AJ22" s="200"/>
      <c r="AK22" s="123"/>
      <c r="AL22" s="204"/>
      <c r="AM22" s="126"/>
      <c r="AN22" s="123"/>
      <c r="AO22" s="123"/>
      <c r="AP22" s="127"/>
      <c r="AQ22" s="191"/>
      <c r="AR22" s="60">
        <f t="shared" si="20"/>
        <v>0</v>
      </c>
      <c r="AS22" s="123"/>
      <c r="AT22" s="200"/>
      <c r="AU22" s="123"/>
      <c r="AV22" s="204"/>
      <c r="AW22" s="60">
        <f t="shared" si="21"/>
        <v>0</v>
      </c>
      <c r="AX22" s="123"/>
      <c r="AY22" s="200"/>
      <c r="AZ22" s="123"/>
      <c r="BA22" s="204"/>
      <c r="BB22" s="126"/>
      <c r="BC22" s="123"/>
      <c r="BD22" s="123"/>
      <c r="BE22" s="127"/>
      <c r="BF22" s="191"/>
      <c r="BG22" s="60">
        <f t="shared" si="22"/>
        <v>0</v>
      </c>
      <c r="BH22" s="123"/>
      <c r="BI22" s="200"/>
      <c r="BJ22" s="123"/>
      <c r="BK22" s="204"/>
      <c r="BL22" s="60">
        <f t="shared" si="23"/>
        <v>0</v>
      </c>
      <c r="BM22" s="123"/>
      <c r="BN22" s="200"/>
      <c r="BO22" s="123"/>
      <c r="BP22" s="204"/>
      <c r="BQ22" s="126"/>
      <c r="BR22" s="123"/>
      <c r="BS22" s="123"/>
      <c r="BT22" s="127"/>
      <c r="BU22" s="208"/>
      <c r="BV22" s="209"/>
    </row>
    <row r="23" spans="1:74" ht="133.5" customHeight="1" x14ac:dyDescent="0.25">
      <c r="A23" s="238" t="s">
        <v>424</v>
      </c>
      <c r="B23" s="21" t="s">
        <v>224</v>
      </c>
      <c r="C23" s="34" t="s">
        <v>68</v>
      </c>
      <c r="D23" s="10" t="s">
        <v>50</v>
      </c>
      <c r="E23" s="21" t="s">
        <v>123</v>
      </c>
      <c r="F23" s="34" t="s">
        <v>514</v>
      </c>
      <c r="G23" s="22" t="s">
        <v>51</v>
      </c>
      <c r="H23" s="22" t="s">
        <v>56</v>
      </c>
      <c r="I23" s="34" t="s">
        <v>205</v>
      </c>
      <c r="J23" s="23">
        <v>44293</v>
      </c>
      <c r="K23" s="34" t="s">
        <v>195</v>
      </c>
      <c r="L23" s="24">
        <v>44470</v>
      </c>
      <c r="M23" s="246" t="s">
        <v>51</v>
      </c>
      <c r="N23" s="7" t="s">
        <v>51</v>
      </c>
      <c r="O23" s="7" t="s">
        <v>51</v>
      </c>
      <c r="P23" s="7" t="s">
        <v>51</v>
      </c>
      <c r="Q23" s="7" t="s">
        <v>51</v>
      </c>
      <c r="R23" s="7" t="s">
        <v>51</v>
      </c>
      <c r="S23" s="130" t="s">
        <v>51</v>
      </c>
      <c r="T23" s="247" t="s">
        <v>586</v>
      </c>
      <c r="U23" s="60">
        <f t="shared" si="12"/>
        <v>0</v>
      </c>
      <c r="V23" s="164">
        <f t="shared" si="13"/>
        <v>0</v>
      </c>
      <c r="W23" s="152"/>
      <c r="X23" s="60">
        <f t="shared" si="14"/>
        <v>0</v>
      </c>
      <c r="Y23" s="25">
        <f t="shared" si="15"/>
        <v>0</v>
      </c>
      <c r="Z23" s="25">
        <f t="shared" si="16"/>
        <v>0</v>
      </c>
      <c r="AA23" s="164">
        <f t="shared" si="17"/>
        <v>0</v>
      </c>
      <c r="AB23" s="191"/>
      <c r="AC23" s="60">
        <f t="shared" si="18"/>
        <v>0</v>
      </c>
      <c r="AD23" s="123"/>
      <c r="AE23" s="200"/>
      <c r="AF23" s="123"/>
      <c r="AG23" s="204"/>
      <c r="AH23" s="60">
        <f t="shared" si="19"/>
        <v>0</v>
      </c>
      <c r="AI23" s="123"/>
      <c r="AJ23" s="200"/>
      <c r="AK23" s="123"/>
      <c r="AL23" s="204"/>
      <c r="AM23" s="126"/>
      <c r="AN23" s="123"/>
      <c r="AO23" s="123"/>
      <c r="AP23" s="127"/>
      <c r="AQ23" s="191"/>
      <c r="AR23" s="60">
        <f t="shared" si="20"/>
        <v>0</v>
      </c>
      <c r="AS23" s="123"/>
      <c r="AT23" s="200"/>
      <c r="AU23" s="123"/>
      <c r="AV23" s="204"/>
      <c r="AW23" s="60">
        <f t="shared" si="21"/>
        <v>0</v>
      </c>
      <c r="AX23" s="123"/>
      <c r="AY23" s="200"/>
      <c r="AZ23" s="123"/>
      <c r="BA23" s="204"/>
      <c r="BB23" s="126"/>
      <c r="BC23" s="123"/>
      <c r="BD23" s="123"/>
      <c r="BE23" s="127"/>
      <c r="BF23" s="191"/>
      <c r="BG23" s="60">
        <f t="shared" si="22"/>
        <v>0</v>
      </c>
      <c r="BH23" s="123"/>
      <c r="BI23" s="200"/>
      <c r="BJ23" s="123"/>
      <c r="BK23" s="204"/>
      <c r="BL23" s="60">
        <f t="shared" si="23"/>
        <v>0</v>
      </c>
      <c r="BM23" s="123"/>
      <c r="BN23" s="200"/>
      <c r="BO23" s="123"/>
      <c r="BP23" s="204"/>
      <c r="BQ23" s="126"/>
      <c r="BR23" s="123"/>
      <c r="BS23" s="123"/>
      <c r="BT23" s="127"/>
      <c r="BU23" s="208"/>
      <c r="BV23" s="209"/>
    </row>
    <row r="24" spans="1:74" ht="133.5" customHeight="1" x14ac:dyDescent="0.25">
      <c r="A24" s="238" t="s">
        <v>424</v>
      </c>
      <c r="B24" s="21" t="s">
        <v>48</v>
      </c>
      <c r="C24" s="34" t="s">
        <v>68</v>
      </c>
      <c r="D24" s="10" t="s">
        <v>50</v>
      </c>
      <c r="E24" s="21" t="s">
        <v>123</v>
      </c>
      <c r="F24" s="34" t="s">
        <v>80</v>
      </c>
      <c r="G24" s="22" t="s">
        <v>51</v>
      </c>
      <c r="H24" s="22" t="s">
        <v>52</v>
      </c>
      <c r="I24" s="34" t="s">
        <v>205</v>
      </c>
      <c r="J24" s="23">
        <v>44293</v>
      </c>
      <c r="K24" s="34" t="s">
        <v>195</v>
      </c>
      <c r="L24" s="24">
        <v>44470</v>
      </c>
      <c r="M24" s="246" t="s">
        <v>566</v>
      </c>
      <c r="N24" s="7" t="s">
        <v>593</v>
      </c>
      <c r="O24" s="7" t="s">
        <v>590</v>
      </c>
      <c r="P24" s="7" t="s">
        <v>567</v>
      </c>
      <c r="Q24" s="7" t="s">
        <v>568</v>
      </c>
      <c r="R24" s="7" t="s">
        <v>569</v>
      </c>
      <c r="S24" s="130" t="s">
        <v>63</v>
      </c>
      <c r="T24" s="247" t="s">
        <v>586</v>
      </c>
      <c r="U24" s="60">
        <f t="shared" si="12"/>
        <v>0</v>
      </c>
      <c r="V24" s="164">
        <f t="shared" si="13"/>
        <v>0</v>
      </c>
      <c r="W24" s="152"/>
      <c r="X24" s="60">
        <f t="shared" si="14"/>
        <v>0</v>
      </c>
      <c r="Y24" s="25">
        <f t="shared" si="15"/>
        <v>0</v>
      </c>
      <c r="Z24" s="25">
        <f t="shared" si="16"/>
        <v>0</v>
      </c>
      <c r="AA24" s="164">
        <f t="shared" si="17"/>
        <v>0</v>
      </c>
      <c r="AB24" s="191"/>
      <c r="AC24" s="60">
        <f t="shared" si="18"/>
        <v>0</v>
      </c>
      <c r="AD24" s="123"/>
      <c r="AE24" s="200"/>
      <c r="AF24" s="123"/>
      <c r="AG24" s="204"/>
      <c r="AH24" s="60">
        <f t="shared" si="19"/>
        <v>0</v>
      </c>
      <c r="AI24" s="123"/>
      <c r="AJ24" s="200"/>
      <c r="AK24" s="123"/>
      <c r="AL24" s="204"/>
      <c r="AM24" s="126"/>
      <c r="AN24" s="123"/>
      <c r="AO24" s="123"/>
      <c r="AP24" s="127"/>
      <c r="AQ24" s="191"/>
      <c r="AR24" s="60">
        <f t="shared" si="20"/>
        <v>0</v>
      </c>
      <c r="AS24" s="123"/>
      <c r="AT24" s="200"/>
      <c r="AU24" s="123"/>
      <c r="AV24" s="204"/>
      <c r="AW24" s="60">
        <f t="shared" si="21"/>
        <v>0</v>
      </c>
      <c r="AX24" s="123"/>
      <c r="AY24" s="200"/>
      <c r="AZ24" s="123"/>
      <c r="BA24" s="204"/>
      <c r="BB24" s="126"/>
      <c r="BC24" s="123"/>
      <c r="BD24" s="123"/>
      <c r="BE24" s="127"/>
      <c r="BF24" s="191"/>
      <c r="BG24" s="60">
        <f t="shared" si="22"/>
        <v>0</v>
      </c>
      <c r="BH24" s="123"/>
      <c r="BI24" s="200"/>
      <c r="BJ24" s="123"/>
      <c r="BK24" s="204"/>
      <c r="BL24" s="60">
        <f t="shared" si="23"/>
        <v>0</v>
      </c>
      <c r="BM24" s="123"/>
      <c r="BN24" s="200"/>
      <c r="BO24" s="123"/>
      <c r="BP24" s="204"/>
      <c r="BQ24" s="126"/>
      <c r="BR24" s="123"/>
      <c r="BS24" s="123"/>
      <c r="BT24" s="127"/>
      <c r="BU24" s="208"/>
      <c r="BV24" s="209"/>
    </row>
    <row r="25" spans="1:74" ht="133.5" customHeight="1" x14ac:dyDescent="0.25">
      <c r="A25" s="238" t="s">
        <v>424</v>
      </c>
      <c r="B25" s="21" t="s">
        <v>213</v>
      </c>
      <c r="C25" s="34" t="s">
        <v>68</v>
      </c>
      <c r="D25" s="10" t="s">
        <v>50</v>
      </c>
      <c r="E25" s="21" t="s">
        <v>123</v>
      </c>
      <c r="F25" s="34" t="s">
        <v>516</v>
      </c>
      <c r="G25" s="22" t="s">
        <v>51</v>
      </c>
      <c r="H25" s="22" t="s">
        <v>53</v>
      </c>
      <c r="I25" s="34" t="s">
        <v>205</v>
      </c>
      <c r="J25" s="23">
        <v>44293</v>
      </c>
      <c r="K25" s="34" t="s">
        <v>195</v>
      </c>
      <c r="L25" s="24">
        <v>44470</v>
      </c>
      <c r="M25" s="246" t="s">
        <v>57</v>
      </c>
      <c r="N25" s="7" t="s">
        <v>58</v>
      </c>
      <c r="O25" s="7" t="s">
        <v>59</v>
      </c>
      <c r="P25" s="7" t="s">
        <v>60</v>
      </c>
      <c r="Q25" s="7" t="s">
        <v>61</v>
      </c>
      <c r="R25" s="7" t="s">
        <v>62</v>
      </c>
      <c r="S25" s="130" t="s">
        <v>63</v>
      </c>
      <c r="T25" s="248"/>
      <c r="U25" s="60">
        <f t="shared" si="12"/>
        <v>0</v>
      </c>
      <c r="V25" s="164">
        <f t="shared" si="13"/>
        <v>0</v>
      </c>
      <c r="W25" s="152"/>
      <c r="X25" s="60">
        <f t="shared" si="14"/>
        <v>0</v>
      </c>
      <c r="Y25" s="25">
        <f t="shared" si="15"/>
        <v>0</v>
      </c>
      <c r="Z25" s="25">
        <f t="shared" si="16"/>
        <v>0</v>
      </c>
      <c r="AA25" s="164">
        <f t="shared" si="17"/>
        <v>0</v>
      </c>
      <c r="AB25" s="191"/>
      <c r="AC25" s="60">
        <f t="shared" si="18"/>
        <v>0</v>
      </c>
      <c r="AD25" s="123"/>
      <c r="AE25" s="200"/>
      <c r="AF25" s="123"/>
      <c r="AG25" s="204"/>
      <c r="AH25" s="60">
        <f t="shared" si="19"/>
        <v>0</v>
      </c>
      <c r="AI25" s="123"/>
      <c r="AJ25" s="200"/>
      <c r="AK25" s="123"/>
      <c r="AL25" s="204"/>
      <c r="AM25" s="126"/>
      <c r="AN25" s="123"/>
      <c r="AO25" s="123"/>
      <c r="AP25" s="127"/>
      <c r="AQ25" s="191"/>
      <c r="AR25" s="60">
        <f t="shared" si="20"/>
        <v>0</v>
      </c>
      <c r="AS25" s="123"/>
      <c r="AT25" s="200"/>
      <c r="AU25" s="123"/>
      <c r="AV25" s="204"/>
      <c r="AW25" s="60">
        <f t="shared" si="21"/>
        <v>0</v>
      </c>
      <c r="AX25" s="123"/>
      <c r="AY25" s="200"/>
      <c r="AZ25" s="123"/>
      <c r="BA25" s="204"/>
      <c r="BB25" s="126"/>
      <c r="BC25" s="123"/>
      <c r="BD25" s="123"/>
      <c r="BE25" s="127"/>
      <c r="BF25" s="191"/>
      <c r="BG25" s="60">
        <f t="shared" si="22"/>
        <v>0</v>
      </c>
      <c r="BH25" s="123"/>
      <c r="BI25" s="200"/>
      <c r="BJ25" s="123"/>
      <c r="BK25" s="204"/>
      <c r="BL25" s="60">
        <f t="shared" si="23"/>
        <v>0</v>
      </c>
      <c r="BM25" s="123"/>
      <c r="BN25" s="200"/>
      <c r="BO25" s="123"/>
      <c r="BP25" s="204"/>
      <c r="BQ25" s="126"/>
      <c r="BR25" s="123"/>
      <c r="BS25" s="123"/>
      <c r="BT25" s="127"/>
      <c r="BU25" s="208"/>
      <c r="BV25" s="209"/>
    </row>
    <row r="26" spans="1:74" ht="133.5" customHeight="1" x14ac:dyDescent="0.25">
      <c r="A26" s="238" t="s">
        <v>424</v>
      </c>
      <c r="B26" s="21" t="s">
        <v>49</v>
      </c>
      <c r="C26" s="34" t="s">
        <v>68</v>
      </c>
      <c r="D26" s="10" t="s">
        <v>50</v>
      </c>
      <c r="E26" s="21" t="s">
        <v>123</v>
      </c>
      <c r="F26" s="34" t="s">
        <v>79</v>
      </c>
      <c r="G26" s="22" t="s">
        <v>51</v>
      </c>
      <c r="H26" s="22" t="s">
        <v>52</v>
      </c>
      <c r="I26" s="34" t="s">
        <v>205</v>
      </c>
      <c r="J26" s="23">
        <v>44293</v>
      </c>
      <c r="K26" s="34" t="s">
        <v>195</v>
      </c>
      <c r="L26" s="24">
        <v>44470</v>
      </c>
      <c r="M26" s="246" t="s">
        <v>566</v>
      </c>
      <c r="N26" s="7" t="s">
        <v>593</v>
      </c>
      <c r="O26" s="7" t="s">
        <v>590</v>
      </c>
      <c r="P26" s="7" t="s">
        <v>567</v>
      </c>
      <c r="Q26" s="7" t="s">
        <v>568</v>
      </c>
      <c r="R26" s="7" t="s">
        <v>569</v>
      </c>
      <c r="S26" s="130" t="s">
        <v>63</v>
      </c>
      <c r="T26" s="247" t="s">
        <v>586</v>
      </c>
      <c r="U26" s="60">
        <f t="shared" si="12"/>
        <v>0</v>
      </c>
      <c r="V26" s="164">
        <f t="shared" si="13"/>
        <v>0</v>
      </c>
      <c r="W26" s="152"/>
      <c r="X26" s="60">
        <f t="shared" si="14"/>
        <v>0</v>
      </c>
      <c r="Y26" s="25">
        <f t="shared" si="15"/>
        <v>0</v>
      </c>
      <c r="Z26" s="25">
        <f t="shared" si="16"/>
        <v>0</v>
      </c>
      <c r="AA26" s="164">
        <f t="shared" si="17"/>
        <v>0</v>
      </c>
      <c r="AB26" s="191"/>
      <c r="AC26" s="60">
        <f t="shared" si="18"/>
        <v>0</v>
      </c>
      <c r="AD26" s="123"/>
      <c r="AE26" s="200"/>
      <c r="AF26" s="123"/>
      <c r="AG26" s="204"/>
      <c r="AH26" s="60">
        <f t="shared" si="19"/>
        <v>0</v>
      </c>
      <c r="AI26" s="123"/>
      <c r="AJ26" s="200"/>
      <c r="AK26" s="123"/>
      <c r="AL26" s="204"/>
      <c r="AM26" s="126"/>
      <c r="AN26" s="123"/>
      <c r="AO26" s="123"/>
      <c r="AP26" s="127"/>
      <c r="AQ26" s="191"/>
      <c r="AR26" s="60">
        <f t="shared" si="20"/>
        <v>0</v>
      </c>
      <c r="AS26" s="123"/>
      <c r="AT26" s="200"/>
      <c r="AU26" s="123"/>
      <c r="AV26" s="204"/>
      <c r="AW26" s="60">
        <f t="shared" si="21"/>
        <v>0</v>
      </c>
      <c r="AX26" s="123"/>
      <c r="AY26" s="200"/>
      <c r="AZ26" s="123"/>
      <c r="BA26" s="204"/>
      <c r="BB26" s="126"/>
      <c r="BC26" s="123"/>
      <c r="BD26" s="123"/>
      <c r="BE26" s="127"/>
      <c r="BF26" s="191"/>
      <c r="BG26" s="60">
        <f t="shared" si="22"/>
        <v>0</v>
      </c>
      <c r="BH26" s="123"/>
      <c r="BI26" s="200"/>
      <c r="BJ26" s="123"/>
      <c r="BK26" s="204"/>
      <c r="BL26" s="60">
        <f t="shared" si="23"/>
        <v>0</v>
      </c>
      <c r="BM26" s="123"/>
      <c r="BN26" s="200"/>
      <c r="BO26" s="123"/>
      <c r="BP26" s="204"/>
      <c r="BQ26" s="126"/>
      <c r="BR26" s="123"/>
      <c r="BS26" s="123"/>
      <c r="BT26" s="127"/>
      <c r="BU26" s="208"/>
      <c r="BV26" s="209"/>
    </row>
    <row r="27" spans="1:74" ht="133.5" customHeight="1" x14ac:dyDescent="0.25">
      <c r="A27" s="238" t="s">
        <v>413</v>
      </c>
      <c r="B27" s="21" t="s">
        <v>414</v>
      </c>
      <c r="C27" s="85" t="s">
        <v>51</v>
      </c>
      <c r="D27" s="10" t="s">
        <v>411</v>
      </c>
      <c r="E27" s="21" t="s">
        <v>412</v>
      </c>
      <c r="F27" s="85" t="s">
        <v>215</v>
      </c>
      <c r="G27" s="21" t="s">
        <v>416</v>
      </c>
      <c r="H27" s="22" t="s">
        <v>417</v>
      </c>
      <c r="I27" s="34" t="s">
        <v>418</v>
      </c>
      <c r="J27" s="23">
        <v>40924</v>
      </c>
      <c r="K27" s="34" t="s">
        <v>419</v>
      </c>
      <c r="L27" s="24" t="s">
        <v>420</v>
      </c>
      <c r="M27" s="246" t="s">
        <v>570</v>
      </c>
      <c r="N27" s="7" t="s">
        <v>571</v>
      </c>
      <c r="O27" s="7" t="s">
        <v>572</v>
      </c>
      <c r="P27" s="7" t="s">
        <v>573</v>
      </c>
      <c r="Q27" s="7" t="s">
        <v>574</v>
      </c>
      <c r="R27" s="7" t="s">
        <v>575</v>
      </c>
      <c r="S27" s="130" t="s">
        <v>63</v>
      </c>
      <c r="T27" s="248"/>
      <c r="U27" s="60">
        <f t="shared" si="12"/>
        <v>0</v>
      </c>
      <c r="V27" s="164">
        <f t="shared" si="13"/>
        <v>0</v>
      </c>
      <c r="W27" s="152"/>
      <c r="X27" s="60">
        <f t="shared" si="14"/>
        <v>0</v>
      </c>
      <c r="Y27" s="25">
        <f t="shared" si="15"/>
        <v>0</v>
      </c>
      <c r="Z27" s="25">
        <f t="shared" si="16"/>
        <v>0</v>
      </c>
      <c r="AA27" s="164">
        <f t="shared" si="17"/>
        <v>0</v>
      </c>
      <c r="AB27" s="191"/>
      <c r="AC27" s="60">
        <f t="shared" si="18"/>
        <v>0</v>
      </c>
      <c r="AD27" s="123"/>
      <c r="AE27" s="200"/>
      <c r="AF27" s="123"/>
      <c r="AG27" s="204"/>
      <c r="AH27" s="60">
        <f t="shared" si="19"/>
        <v>0</v>
      </c>
      <c r="AI27" s="123"/>
      <c r="AJ27" s="200"/>
      <c r="AK27" s="123"/>
      <c r="AL27" s="204"/>
      <c r="AM27" s="126"/>
      <c r="AN27" s="123"/>
      <c r="AO27" s="123"/>
      <c r="AP27" s="127"/>
      <c r="AQ27" s="191"/>
      <c r="AR27" s="60">
        <f t="shared" si="20"/>
        <v>0</v>
      </c>
      <c r="AS27" s="123"/>
      <c r="AT27" s="200"/>
      <c r="AU27" s="123"/>
      <c r="AV27" s="204"/>
      <c r="AW27" s="60">
        <f t="shared" si="21"/>
        <v>0</v>
      </c>
      <c r="AX27" s="123"/>
      <c r="AY27" s="200"/>
      <c r="AZ27" s="123"/>
      <c r="BA27" s="204"/>
      <c r="BB27" s="126"/>
      <c r="BC27" s="123"/>
      <c r="BD27" s="123"/>
      <c r="BE27" s="127"/>
      <c r="BF27" s="191"/>
      <c r="BG27" s="60">
        <f t="shared" si="22"/>
        <v>0</v>
      </c>
      <c r="BH27" s="123"/>
      <c r="BI27" s="200"/>
      <c r="BJ27" s="123"/>
      <c r="BK27" s="204"/>
      <c r="BL27" s="60">
        <f t="shared" si="23"/>
        <v>0</v>
      </c>
      <c r="BM27" s="123"/>
      <c r="BN27" s="200"/>
      <c r="BO27" s="123"/>
      <c r="BP27" s="204"/>
      <c r="BQ27" s="126"/>
      <c r="BR27" s="123"/>
      <c r="BS27" s="123"/>
      <c r="BT27" s="127"/>
      <c r="BU27" s="208"/>
      <c r="BV27" s="209"/>
    </row>
    <row r="28" spans="1:74" ht="133.5" customHeight="1" x14ac:dyDescent="0.25">
      <c r="A28" s="238" t="s">
        <v>413</v>
      </c>
      <c r="B28" s="21" t="s">
        <v>415</v>
      </c>
      <c r="C28" s="85" t="s">
        <v>51</v>
      </c>
      <c r="D28" s="10" t="s">
        <v>411</v>
      </c>
      <c r="E28" s="21" t="s">
        <v>412</v>
      </c>
      <c r="F28" s="85" t="s">
        <v>215</v>
      </c>
      <c r="G28" s="21" t="s">
        <v>416</v>
      </c>
      <c r="H28" s="22" t="s">
        <v>417</v>
      </c>
      <c r="I28" s="34" t="s">
        <v>418</v>
      </c>
      <c r="J28" s="23">
        <v>40924</v>
      </c>
      <c r="K28" s="34" t="s">
        <v>419</v>
      </c>
      <c r="L28" s="24" t="s">
        <v>420</v>
      </c>
      <c r="M28" s="246" t="s">
        <v>570</v>
      </c>
      <c r="N28" s="7" t="s">
        <v>571</v>
      </c>
      <c r="O28" s="7" t="s">
        <v>572</v>
      </c>
      <c r="P28" s="7" t="s">
        <v>573</v>
      </c>
      <c r="Q28" s="7" t="s">
        <v>574</v>
      </c>
      <c r="R28" s="7" t="s">
        <v>575</v>
      </c>
      <c r="S28" s="130" t="s">
        <v>63</v>
      </c>
      <c r="T28" s="248"/>
      <c r="U28" s="60">
        <f t="shared" si="12"/>
        <v>0</v>
      </c>
      <c r="V28" s="164">
        <f t="shared" si="13"/>
        <v>0</v>
      </c>
      <c r="W28" s="152"/>
      <c r="X28" s="60">
        <f t="shared" si="14"/>
        <v>0</v>
      </c>
      <c r="Y28" s="25">
        <f t="shared" si="15"/>
        <v>0</v>
      </c>
      <c r="Z28" s="25">
        <f t="shared" si="16"/>
        <v>0</v>
      </c>
      <c r="AA28" s="164">
        <f t="shared" si="17"/>
        <v>0</v>
      </c>
      <c r="AB28" s="191"/>
      <c r="AC28" s="60">
        <f t="shared" si="18"/>
        <v>0</v>
      </c>
      <c r="AD28" s="123"/>
      <c r="AE28" s="200"/>
      <c r="AF28" s="123"/>
      <c r="AG28" s="204"/>
      <c r="AH28" s="60">
        <f t="shared" si="19"/>
        <v>0</v>
      </c>
      <c r="AI28" s="123"/>
      <c r="AJ28" s="200"/>
      <c r="AK28" s="123"/>
      <c r="AL28" s="204"/>
      <c r="AM28" s="126"/>
      <c r="AN28" s="123"/>
      <c r="AO28" s="123"/>
      <c r="AP28" s="127"/>
      <c r="AQ28" s="191"/>
      <c r="AR28" s="60">
        <f t="shared" si="20"/>
        <v>0</v>
      </c>
      <c r="AS28" s="123"/>
      <c r="AT28" s="200"/>
      <c r="AU28" s="123"/>
      <c r="AV28" s="204"/>
      <c r="AW28" s="60">
        <f t="shared" si="21"/>
        <v>0</v>
      </c>
      <c r="AX28" s="123"/>
      <c r="AY28" s="200"/>
      <c r="AZ28" s="123"/>
      <c r="BA28" s="204"/>
      <c r="BB28" s="126"/>
      <c r="BC28" s="123"/>
      <c r="BD28" s="123"/>
      <c r="BE28" s="127"/>
      <c r="BF28" s="191"/>
      <c r="BG28" s="60">
        <f t="shared" si="22"/>
        <v>0</v>
      </c>
      <c r="BH28" s="123"/>
      <c r="BI28" s="200"/>
      <c r="BJ28" s="123"/>
      <c r="BK28" s="204"/>
      <c r="BL28" s="60">
        <f t="shared" si="23"/>
        <v>0</v>
      </c>
      <c r="BM28" s="123"/>
      <c r="BN28" s="200"/>
      <c r="BO28" s="123"/>
      <c r="BP28" s="204"/>
      <c r="BQ28" s="126"/>
      <c r="BR28" s="123"/>
      <c r="BS28" s="123"/>
      <c r="BT28" s="127"/>
      <c r="BU28" s="208"/>
      <c r="BV28" s="209"/>
    </row>
    <row r="29" spans="1:74" ht="133.5" customHeight="1" x14ac:dyDescent="0.25">
      <c r="A29" s="238" t="s">
        <v>425</v>
      </c>
      <c r="B29" s="21" t="s">
        <v>225</v>
      </c>
      <c r="C29" s="85" t="s">
        <v>51</v>
      </c>
      <c r="D29" s="10" t="s">
        <v>214</v>
      </c>
      <c r="E29" s="21" t="s">
        <v>216</v>
      </c>
      <c r="F29" s="85" t="s">
        <v>215</v>
      </c>
      <c r="G29" s="22" t="s">
        <v>51</v>
      </c>
      <c r="H29" s="22" t="s">
        <v>220</v>
      </c>
      <c r="I29" s="34" t="s">
        <v>219</v>
      </c>
      <c r="J29" s="23">
        <v>44179</v>
      </c>
      <c r="K29" s="34" t="s">
        <v>217</v>
      </c>
      <c r="L29" s="242" t="s">
        <v>218</v>
      </c>
      <c r="M29" s="246" t="s">
        <v>51</v>
      </c>
      <c r="N29" s="7" t="s">
        <v>51</v>
      </c>
      <c r="O29" s="7" t="s">
        <v>51</v>
      </c>
      <c r="P29" s="7" t="s">
        <v>51</v>
      </c>
      <c r="Q29" s="7" t="s">
        <v>51</v>
      </c>
      <c r="R29" s="7" t="s">
        <v>51</v>
      </c>
      <c r="S29" s="130" t="s">
        <v>51</v>
      </c>
      <c r="T29" s="248"/>
      <c r="U29" s="60">
        <f t="shared" si="12"/>
        <v>0</v>
      </c>
      <c r="V29" s="164">
        <f t="shared" si="13"/>
        <v>0</v>
      </c>
      <c r="W29" s="152"/>
      <c r="X29" s="60">
        <f t="shared" si="14"/>
        <v>0</v>
      </c>
      <c r="Y29" s="25">
        <f t="shared" si="15"/>
        <v>0</v>
      </c>
      <c r="Z29" s="25">
        <f t="shared" si="16"/>
        <v>0</v>
      </c>
      <c r="AA29" s="164">
        <f t="shared" si="17"/>
        <v>0</v>
      </c>
      <c r="AB29" s="191"/>
      <c r="AC29" s="60">
        <f t="shared" si="18"/>
        <v>0</v>
      </c>
      <c r="AD29" s="123"/>
      <c r="AE29" s="200"/>
      <c r="AF29" s="123"/>
      <c r="AG29" s="204"/>
      <c r="AH29" s="60">
        <f t="shared" si="19"/>
        <v>0</v>
      </c>
      <c r="AI29" s="123"/>
      <c r="AJ29" s="200"/>
      <c r="AK29" s="123"/>
      <c r="AL29" s="204"/>
      <c r="AM29" s="126"/>
      <c r="AN29" s="123"/>
      <c r="AO29" s="123"/>
      <c r="AP29" s="127"/>
      <c r="AQ29" s="191"/>
      <c r="AR29" s="60">
        <f t="shared" si="20"/>
        <v>0</v>
      </c>
      <c r="AS29" s="123"/>
      <c r="AT29" s="200"/>
      <c r="AU29" s="123"/>
      <c r="AV29" s="204"/>
      <c r="AW29" s="60">
        <f t="shared" si="21"/>
        <v>0</v>
      </c>
      <c r="AX29" s="123"/>
      <c r="AY29" s="200"/>
      <c r="AZ29" s="123"/>
      <c r="BA29" s="204"/>
      <c r="BB29" s="126"/>
      <c r="BC29" s="123"/>
      <c r="BD29" s="123"/>
      <c r="BE29" s="127"/>
      <c r="BF29" s="191"/>
      <c r="BG29" s="60">
        <f t="shared" si="22"/>
        <v>0</v>
      </c>
      <c r="BH29" s="123"/>
      <c r="BI29" s="200"/>
      <c r="BJ29" s="123"/>
      <c r="BK29" s="204"/>
      <c r="BL29" s="60">
        <f t="shared" si="23"/>
        <v>0</v>
      </c>
      <c r="BM29" s="123"/>
      <c r="BN29" s="200"/>
      <c r="BO29" s="123"/>
      <c r="BP29" s="204"/>
      <c r="BQ29" s="126"/>
      <c r="BR29" s="123"/>
      <c r="BS29" s="123"/>
      <c r="BT29" s="127"/>
      <c r="BU29" s="208"/>
      <c r="BV29" s="209"/>
    </row>
    <row r="30" spans="1:74" ht="133.5" customHeight="1" x14ac:dyDescent="0.25">
      <c r="A30" s="238" t="s">
        <v>425</v>
      </c>
      <c r="B30" s="21" t="s">
        <v>226</v>
      </c>
      <c r="C30" s="85" t="s">
        <v>51</v>
      </c>
      <c r="D30" s="10" t="s">
        <v>214</v>
      </c>
      <c r="E30" s="21" t="s">
        <v>216</v>
      </c>
      <c r="F30" s="85" t="s">
        <v>215</v>
      </c>
      <c r="G30" s="22" t="s">
        <v>51</v>
      </c>
      <c r="H30" s="22" t="s">
        <v>220</v>
      </c>
      <c r="I30" s="34" t="s">
        <v>219</v>
      </c>
      <c r="J30" s="23">
        <v>44179</v>
      </c>
      <c r="K30" s="34" t="s">
        <v>217</v>
      </c>
      <c r="L30" s="242" t="s">
        <v>218</v>
      </c>
      <c r="M30" s="246" t="s">
        <v>51</v>
      </c>
      <c r="N30" s="7" t="s">
        <v>51</v>
      </c>
      <c r="O30" s="7" t="s">
        <v>51</v>
      </c>
      <c r="P30" s="7" t="s">
        <v>51</v>
      </c>
      <c r="Q30" s="7" t="s">
        <v>51</v>
      </c>
      <c r="R30" s="7" t="s">
        <v>51</v>
      </c>
      <c r="S30" s="130" t="s">
        <v>51</v>
      </c>
      <c r="T30" s="248"/>
      <c r="U30" s="60">
        <f t="shared" si="12"/>
        <v>0</v>
      </c>
      <c r="V30" s="164">
        <f t="shared" si="13"/>
        <v>0</v>
      </c>
      <c r="W30" s="152"/>
      <c r="X30" s="60">
        <f t="shared" si="14"/>
        <v>0</v>
      </c>
      <c r="Y30" s="25">
        <f t="shared" si="15"/>
        <v>0</v>
      </c>
      <c r="Z30" s="25">
        <f t="shared" si="16"/>
        <v>0</v>
      </c>
      <c r="AA30" s="164">
        <f t="shared" si="17"/>
        <v>0</v>
      </c>
      <c r="AB30" s="191"/>
      <c r="AC30" s="60">
        <f t="shared" si="18"/>
        <v>0</v>
      </c>
      <c r="AD30" s="123"/>
      <c r="AE30" s="200"/>
      <c r="AF30" s="123"/>
      <c r="AG30" s="204"/>
      <c r="AH30" s="60">
        <f t="shared" si="19"/>
        <v>0</v>
      </c>
      <c r="AI30" s="123"/>
      <c r="AJ30" s="200"/>
      <c r="AK30" s="123"/>
      <c r="AL30" s="204"/>
      <c r="AM30" s="126"/>
      <c r="AN30" s="123"/>
      <c r="AO30" s="123"/>
      <c r="AP30" s="127"/>
      <c r="AQ30" s="191"/>
      <c r="AR30" s="60">
        <f t="shared" si="20"/>
        <v>0</v>
      </c>
      <c r="AS30" s="123"/>
      <c r="AT30" s="200"/>
      <c r="AU30" s="123"/>
      <c r="AV30" s="204"/>
      <c r="AW30" s="60">
        <f t="shared" si="21"/>
        <v>0</v>
      </c>
      <c r="AX30" s="123"/>
      <c r="AY30" s="200"/>
      <c r="AZ30" s="123"/>
      <c r="BA30" s="204"/>
      <c r="BB30" s="126"/>
      <c r="BC30" s="123"/>
      <c r="BD30" s="123"/>
      <c r="BE30" s="127"/>
      <c r="BF30" s="191"/>
      <c r="BG30" s="60">
        <f t="shared" si="22"/>
        <v>0</v>
      </c>
      <c r="BH30" s="123"/>
      <c r="BI30" s="200"/>
      <c r="BJ30" s="123"/>
      <c r="BK30" s="204"/>
      <c r="BL30" s="60">
        <f t="shared" si="23"/>
        <v>0</v>
      </c>
      <c r="BM30" s="123"/>
      <c r="BN30" s="200"/>
      <c r="BO30" s="123"/>
      <c r="BP30" s="204"/>
      <c r="BQ30" s="126"/>
      <c r="BR30" s="123"/>
      <c r="BS30" s="123"/>
      <c r="BT30" s="127"/>
      <c r="BU30" s="208"/>
      <c r="BV30" s="209"/>
    </row>
    <row r="31" spans="1:74" ht="133.5" customHeight="1" x14ac:dyDescent="0.25">
      <c r="A31" s="238" t="s">
        <v>425</v>
      </c>
      <c r="B31" s="21" t="s">
        <v>227</v>
      </c>
      <c r="C31" s="85" t="s">
        <v>51</v>
      </c>
      <c r="D31" s="10" t="s">
        <v>214</v>
      </c>
      <c r="E31" s="21" t="s">
        <v>216</v>
      </c>
      <c r="F31" s="85" t="s">
        <v>215</v>
      </c>
      <c r="G31" s="22" t="s">
        <v>51</v>
      </c>
      <c r="H31" s="22" t="s">
        <v>170</v>
      </c>
      <c r="I31" s="34" t="s">
        <v>219</v>
      </c>
      <c r="J31" s="23">
        <v>44179</v>
      </c>
      <c r="K31" s="34" t="s">
        <v>217</v>
      </c>
      <c r="L31" s="242" t="s">
        <v>218</v>
      </c>
      <c r="M31" s="246" t="s">
        <v>221</v>
      </c>
      <c r="N31" s="7" t="s">
        <v>222</v>
      </c>
      <c r="O31" s="7" t="s">
        <v>222</v>
      </c>
      <c r="P31" s="7" t="s">
        <v>222</v>
      </c>
      <c r="Q31" s="7" t="s">
        <v>176</v>
      </c>
      <c r="R31" s="7" t="s">
        <v>178</v>
      </c>
      <c r="S31" s="130" t="s">
        <v>179</v>
      </c>
      <c r="T31" s="248"/>
      <c r="U31" s="60">
        <f t="shared" si="12"/>
        <v>0</v>
      </c>
      <c r="V31" s="164">
        <f t="shared" si="13"/>
        <v>0</v>
      </c>
      <c r="W31" s="152"/>
      <c r="X31" s="60">
        <f t="shared" si="14"/>
        <v>0</v>
      </c>
      <c r="Y31" s="25">
        <f t="shared" si="15"/>
        <v>0</v>
      </c>
      <c r="Z31" s="25">
        <f t="shared" si="16"/>
        <v>0</v>
      </c>
      <c r="AA31" s="164">
        <f t="shared" si="17"/>
        <v>0</v>
      </c>
      <c r="AB31" s="191"/>
      <c r="AC31" s="60">
        <f t="shared" si="18"/>
        <v>0</v>
      </c>
      <c r="AD31" s="123"/>
      <c r="AE31" s="200"/>
      <c r="AF31" s="123"/>
      <c r="AG31" s="204"/>
      <c r="AH31" s="60">
        <f t="shared" si="19"/>
        <v>0</v>
      </c>
      <c r="AI31" s="123"/>
      <c r="AJ31" s="200"/>
      <c r="AK31" s="123"/>
      <c r="AL31" s="204"/>
      <c r="AM31" s="126"/>
      <c r="AN31" s="123"/>
      <c r="AO31" s="123"/>
      <c r="AP31" s="127"/>
      <c r="AQ31" s="191"/>
      <c r="AR31" s="60">
        <f t="shared" si="20"/>
        <v>0</v>
      </c>
      <c r="AS31" s="123"/>
      <c r="AT31" s="200"/>
      <c r="AU31" s="123"/>
      <c r="AV31" s="204"/>
      <c r="AW31" s="60">
        <f t="shared" si="21"/>
        <v>0</v>
      </c>
      <c r="AX31" s="123"/>
      <c r="AY31" s="200"/>
      <c r="AZ31" s="123"/>
      <c r="BA31" s="204"/>
      <c r="BB31" s="126"/>
      <c r="BC31" s="123"/>
      <c r="BD31" s="123"/>
      <c r="BE31" s="127"/>
      <c r="BF31" s="191"/>
      <c r="BG31" s="60">
        <f t="shared" si="22"/>
        <v>0</v>
      </c>
      <c r="BH31" s="123"/>
      <c r="BI31" s="200"/>
      <c r="BJ31" s="123"/>
      <c r="BK31" s="204"/>
      <c r="BL31" s="60">
        <f t="shared" si="23"/>
        <v>0</v>
      </c>
      <c r="BM31" s="123"/>
      <c r="BN31" s="200"/>
      <c r="BO31" s="123"/>
      <c r="BP31" s="204"/>
      <c r="BQ31" s="126"/>
      <c r="BR31" s="123"/>
      <c r="BS31" s="123"/>
      <c r="BT31" s="127"/>
      <c r="BU31" s="208"/>
      <c r="BV31" s="209"/>
    </row>
    <row r="32" spans="1:74" ht="133.5" customHeight="1" x14ac:dyDescent="0.25">
      <c r="A32" s="238" t="s">
        <v>426</v>
      </c>
      <c r="B32" s="21" t="s">
        <v>228</v>
      </c>
      <c r="C32" s="34" t="s">
        <v>68</v>
      </c>
      <c r="D32" s="10" t="s">
        <v>233</v>
      </c>
      <c r="E32" s="21" t="s">
        <v>236</v>
      </c>
      <c r="F32" s="34" t="s">
        <v>239</v>
      </c>
      <c r="G32" s="21" t="s">
        <v>271</v>
      </c>
      <c r="H32" s="22" t="s">
        <v>170</v>
      </c>
      <c r="I32" s="34" t="s">
        <v>235</v>
      </c>
      <c r="J32" s="23">
        <v>44179</v>
      </c>
      <c r="K32" s="34" t="s">
        <v>234</v>
      </c>
      <c r="L32" s="24">
        <v>44287</v>
      </c>
      <c r="M32" s="246" t="s">
        <v>221</v>
      </c>
      <c r="N32" s="7" t="s">
        <v>222</v>
      </c>
      <c r="O32" s="7" t="s">
        <v>222</v>
      </c>
      <c r="P32" s="7" t="s">
        <v>222</v>
      </c>
      <c r="Q32" s="7" t="s">
        <v>222</v>
      </c>
      <c r="R32" s="7" t="s">
        <v>178</v>
      </c>
      <c r="S32" s="130" t="s">
        <v>179</v>
      </c>
      <c r="T32" s="247" t="s">
        <v>586</v>
      </c>
      <c r="U32" s="60">
        <f t="shared" si="12"/>
        <v>0</v>
      </c>
      <c r="V32" s="164">
        <f t="shared" si="13"/>
        <v>0</v>
      </c>
      <c r="W32" s="152"/>
      <c r="X32" s="60">
        <f t="shared" si="14"/>
        <v>0</v>
      </c>
      <c r="Y32" s="25">
        <f t="shared" si="15"/>
        <v>0</v>
      </c>
      <c r="Z32" s="25">
        <f t="shared" si="16"/>
        <v>0</v>
      </c>
      <c r="AA32" s="164">
        <f t="shared" si="17"/>
        <v>0</v>
      </c>
      <c r="AB32" s="191"/>
      <c r="AC32" s="60">
        <f t="shared" si="18"/>
        <v>0</v>
      </c>
      <c r="AD32" s="123"/>
      <c r="AE32" s="200"/>
      <c r="AF32" s="123"/>
      <c r="AG32" s="204"/>
      <c r="AH32" s="60">
        <f t="shared" si="19"/>
        <v>0</v>
      </c>
      <c r="AI32" s="123"/>
      <c r="AJ32" s="200"/>
      <c r="AK32" s="123"/>
      <c r="AL32" s="204"/>
      <c r="AM32" s="126"/>
      <c r="AN32" s="123"/>
      <c r="AO32" s="123"/>
      <c r="AP32" s="127"/>
      <c r="AQ32" s="191"/>
      <c r="AR32" s="60">
        <f t="shared" si="20"/>
        <v>0</v>
      </c>
      <c r="AS32" s="123"/>
      <c r="AT32" s="200"/>
      <c r="AU32" s="123"/>
      <c r="AV32" s="204"/>
      <c r="AW32" s="60">
        <f t="shared" si="21"/>
        <v>0</v>
      </c>
      <c r="AX32" s="123"/>
      <c r="AY32" s="200"/>
      <c r="AZ32" s="123"/>
      <c r="BA32" s="204"/>
      <c r="BB32" s="126"/>
      <c r="BC32" s="123"/>
      <c r="BD32" s="123"/>
      <c r="BE32" s="127"/>
      <c r="BF32" s="191"/>
      <c r="BG32" s="60">
        <f t="shared" si="22"/>
        <v>0</v>
      </c>
      <c r="BH32" s="123"/>
      <c r="BI32" s="200"/>
      <c r="BJ32" s="123"/>
      <c r="BK32" s="204"/>
      <c r="BL32" s="60">
        <f t="shared" si="23"/>
        <v>0</v>
      </c>
      <c r="BM32" s="123"/>
      <c r="BN32" s="200"/>
      <c r="BO32" s="123"/>
      <c r="BP32" s="204"/>
      <c r="BQ32" s="126"/>
      <c r="BR32" s="123"/>
      <c r="BS32" s="123"/>
      <c r="BT32" s="127"/>
      <c r="BU32" s="208"/>
      <c r="BV32" s="209"/>
    </row>
    <row r="33" spans="1:74" ht="133.5" customHeight="1" x14ac:dyDescent="0.25">
      <c r="A33" s="238" t="s">
        <v>426</v>
      </c>
      <c r="B33" s="21" t="s">
        <v>229</v>
      </c>
      <c r="C33" s="34" t="s">
        <v>68</v>
      </c>
      <c r="D33" s="10" t="s">
        <v>233</v>
      </c>
      <c r="E33" s="21" t="s">
        <v>236</v>
      </c>
      <c r="F33" s="34" t="s">
        <v>238</v>
      </c>
      <c r="G33" s="21" t="s">
        <v>271</v>
      </c>
      <c r="H33" s="22" t="s">
        <v>268</v>
      </c>
      <c r="I33" s="34" t="s">
        <v>235</v>
      </c>
      <c r="J33" s="23">
        <v>44179</v>
      </c>
      <c r="K33" s="34" t="s">
        <v>234</v>
      </c>
      <c r="L33" s="24">
        <v>44287</v>
      </c>
      <c r="M33" s="246" t="s">
        <v>221</v>
      </c>
      <c r="N33" s="7" t="s">
        <v>222</v>
      </c>
      <c r="O33" s="7" t="s">
        <v>222</v>
      </c>
      <c r="P33" s="7" t="s">
        <v>222</v>
      </c>
      <c r="Q33" s="7" t="s">
        <v>222</v>
      </c>
      <c r="R33" s="7" t="s">
        <v>178</v>
      </c>
      <c r="S33" s="130" t="s">
        <v>179</v>
      </c>
      <c r="T33" s="247" t="s">
        <v>586</v>
      </c>
      <c r="U33" s="60">
        <f t="shared" si="12"/>
        <v>0</v>
      </c>
      <c r="V33" s="164">
        <f t="shared" si="13"/>
        <v>0</v>
      </c>
      <c r="W33" s="152"/>
      <c r="X33" s="60">
        <f t="shared" si="14"/>
        <v>0</v>
      </c>
      <c r="Y33" s="25">
        <f t="shared" si="15"/>
        <v>0</v>
      </c>
      <c r="Z33" s="25">
        <f t="shared" si="16"/>
        <v>0</v>
      </c>
      <c r="AA33" s="164">
        <f t="shared" si="17"/>
        <v>0</v>
      </c>
      <c r="AB33" s="191"/>
      <c r="AC33" s="60">
        <f t="shared" si="18"/>
        <v>0</v>
      </c>
      <c r="AD33" s="123"/>
      <c r="AE33" s="200"/>
      <c r="AF33" s="123"/>
      <c r="AG33" s="204"/>
      <c r="AH33" s="60">
        <f t="shared" si="19"/>
        <v>0</v>
      </c>
      <c r="AI33" s="123"/>
      <c r="AJ33" s="200"/>
      <c r="AK33" s="123"/>
      <c r="AL33" s="204"/>
      <c r="AM33" s="126"/>
      <c r="AN33" s="123"/>
      <c r="AO33" s="123"/>
      <c r="AP33" s="127"/>
      <c r="AQ33" s="191"/>
      <c r="AR33" s="60">
        <f t="shared" si="20"/>
        <v>0</v>
      </c>
      <c r="AS33" s="123"/>
      <c r="AT33" s="200"/>
      <c r="AU33" s="123"/>
      <c r="AV33" s="204"/>
      <c r="AW33" s="60">
        <f t="shared" si="21"/>
        <v>0</v>
      </c>
      <c r="AX33" s="123"/>
      <c r="AY33" s="200"/>
      <c r="AZ33" s="123"/>
      <c r="BA33" s="204"/>
      <c r="BB33" s="126"/>
      <c r="BC33" s="123"/>
      <c r="BD33" s="123"/>
      <c r="BE33" s="127"/>
      <c r="BF33" s="191"/>
      <c r="BG33" s="60">
        <f t="shared" si="22"/>
        <v>0</v>
      </c>
      <c r="BH33" s="123"/>
      <c r="BI33" s="200"/>
      <c r="BJ33" s="123"/>
      <c r="BK33" s="204"/>
      <c r="BL33" s="60">
        <f t="shared" si="23"/>
        <v>0</v>
      </c>
      <c r="BM33" s="123"/>
      <c r="BN33" s="200"/>
      <c r="BO33" s="123"/>
      <c r="BP33" s="204"/>
      <c r="BQ33" s="126"/>
      <c r="BR33" s="123"/>
      <c r="BS33" s="123"/>
      <c r="BT33" s="127"/>
      <c r="BU33" s="208"/>
      <c r="BV33" s="209"/>
    </row>
    <row r="34" spans="1:74" ht="133.5" customHeight="1" x14ac:dyDescent="0.25">
      <c r="A34" s="238" t="s">
        <v>426</v>
      </c>
      <c r="B34" s="21" t="s">
        <v>230</v>
      </c>
      <c r="C34" s="34" t="s">
        <v>68</v>
      </c>
      <c r="D34" s="10" t="s">
        <v>233</v>
      </c>
      <c r="E34" s="21" t="s">
        <v>236</v>
      </c>
      <c r="F34" s="34" t="s">
        <v>237</v>
      </c>
      <c r="G34" s="21" t="s">
        <v>271</v>
      </c>
      <c r="H34" s="22" t="s">
        <v>170</v>
      </c>
      <c r="I34" s="34" t="s">
        <v>235</v>
      </c>
      <c r="J34" s="23">
        <v>44179</v>
      </c>
      <c r="K34" s="34" t="s">
        <v>234</v>
      </c>
      <c r="L34" s="24">
        <v>44287</v>
      </c>
      <c r="M34" s="246" t="s">
        <v>221</v>
      </c>
      <c r="N34" s="7" t="s">
        <v>222</v>
      </c>
      <c r="O34" s="7" t="s">
        <v>222</v>
      </c>
      <c r="P34" s="7" t="s">
        <v>222</v>
      </c>
      <c r="Q34" s="7" t="s">
        <v>222</v>
      </c>
      <c r="R34" s="7" t="s">
        <v>178</v>
      </c>
      <c r="S34" s="130" t="s">
        <v>179</v>
      </c>
      <c r="T34" s="248"/>
      <c r="U34" s="60">
        <f t="shared" si="12"/>
        <v>0</v>
      </c>
      <c r="V34" s="164">
        <f t="shared" si="13"/>
        <v>0</v>
      </c>
      <c r="W34" s="152"/>
      <c r="X34" s="60">
        <f t="shared" si="14"/>
        <v>0</v>
      </c>
      <c r="Y34" s="25">
        <f t="shared" si="15"/>
        <v>0</v>
      </c>
      <c r="Z34" s="25">
        <f t="shared" si="16"/>
        <v>0</v>
      </c>
      <c r="AA34" s="164">
        <f t="shared" si="17"/>
        <v>0</v>
      </c>
      <c r="AB34" s="191"/>
      <c r="AC34" s="60">
        <f t="shared" si="18"/>
        <v>0</v>
      </c>
      <c r="AD34" s="123"/>
      <c r="AE34" s="200"/>
      <c r="AF34" s="123"/>
      <c r="AG34" s="204"/>
      <c r="AH34" s="60">
        <f t="shared" si="19"/>
        <v>0</v>
      </c>
      <c r="AI34" s="123"/>
      <c r="AJ34" s="200"/>
      <c r="AK34" s="123"/>
      <c r="AL34" s="204"/>
      <c r="AM34" s="126"/>
      <c r="AN34" s="123"/>
      <c r="AO34" s="123"/>
      <c r="AP34" s="127"/>
      <c r="AQ34" s="191"/>
      <c r="AR34" s="60">
        <f t="shared" si="20"/>
        <v>0</v>
      </c>
      <c r="AS34" s="123"/>
      <c r="AT34" s="200"/>
      <c r="AU34" s="123"/>
      <c r="AV34" s="204"/>
      <c r="AW34" s="60">
        <f t="shared" si="21"/>
        <v>0</v>
      </c>
      <c r="AX34" s="123"/>
      <c r="AY34" s="200"/>
      <c r="AZ34" s="123"/>
      <c r="BA34" s="204"/>
      <c r="BB34" s="126"/>
      <c r="BC34" s="123"/>
      <c r="BD34" s="123"/>
      <c r="BE34" s="127"/>
      <c r="BF34" s="191"/>
      <c r="BG34" s="60">
        <f t="shared" si="22"/>
        <v>0</v>
      </c>
      <c r="BH34" s="123"/>
      <c r="BI34" s="200"/>
      <c r="BJ34" s="123"/>
      <c r="BK34" s="204"/>
      <c r="BL34" s="60">
        <f t="shared" si="23"/>
        <v>0</v>
      </c>
      <c r="BM34" s="123"/>
      <c r="BN34" s="200"/>
      <c r="BO34" s="123"/>
      <c r="BP34" s="204"/>
      <c r="BQ34" s="126"/>
      <c r="BR34" s="123"/>
      <c r="BS34" s="123"/>
      <c r="BT34" s="127"/>
      <c r="BU34" s="208"/>
      <c r="BV34" s="209"/>
    </row>
    <row r="35" spans="1:74" ht="133.5" customHeight="1" x14ac:dyDescent="0.25">
      <c r="A35" s="238" t="s">
        <v>426</v>
      </c>
      <c r="B35" s="21" t="s">
        <v>231</v>
      </c>
      <c r="C35" s="34" t="s">
        <v>68</v>
      </c>
      <c r="D35" s="10" t="s">
        <v>233</v>
      </c>
      <c r="E35" s="21" t="s">
        <v>236</v>
      </c>
      <c r="F35" s="34" t="s">
        <v>517</v>
      </c>
      <c r="G35" s="21" t="s">
        <v>271</v>
      </c>
      <c r="H35" s="22" t="s">
        <v>170</v>
      </c>
      <c r="I35" s="34" t="s">
        <v>235</v>
      </c>
      <c r="J35" s="23">
        <v>44179</v>
      </c>
      <c r="K35" s="34" t="s">
        <v>234</v>
      </c>
      <c r="L35" s="24">
        <v>44287</v>
      </c>
      <c r="M35" s="246" t="s">
        <v>221</v>
      </c>
      <c r="N35" s="7" t="s">
        <v>222</v>
      </c>
      <c r="O35" s="7" t="s">
        <v>222</v>
      </c>
      <c r="P35" s="7" t="s">
        <v>222</v>
      </c>
      <c r="Q35" s="7" t="s">
        <v>222</v>
      </c>
      <c r="R35" s="7" t="s">
        <v>178</v>
      </c>
      <c r="S35" s="130" t="s">
        <v>179</v>
      </c>
      <c r="T35" s="248"/>
      <c r="U35" s="60">
        <f t="shared" si="12"/>
        <v>0</v>
      </c>
      <c r="V35" s="164">
        <f t="shared" si="13"/>
        <v>0</v>
      </c>
      <c r="W35" s="152"/>
      <c r="X35" s="60">
        <f t="shared" si="14"/>
        <v>0</v>
      </c>
      <c r="Y35" s="25">
        <f t="shared" si="15"/>
        <v>0</v>
      </c>
      <c r="Z35" s="25">
        <f t="shared" si="16"/>
        <v>0</v>
      </c>
      <c r="AA35" s="164">
        <f t="shared" si="17"/>
        <v>0</v>
      </c>
      <c r="AB35" s="191"/>
      <c r="AC35" s="60">
        <f t="shared" si="18"/>
        <v>0</v>
      </c>
      <c r="AD35" s="123"/>
      <c r="AE35" s="200"/>
      <c r="AF35" s="123"/>
      <c r="AG35" s="204"/>
      <c r="AH35" s="60">
        <f t="shared" si="19"/>
        <v>0</v>
      </c>
      <c r="AI35" s="123"/>
      <c r="AJ35" s="200"/>
      <c r="AK35" s="123"/>
      <c r="AL35" s="204"/>
      <c r="AM35" s="126"/>
      <c r="AN35" s="123"/>
      <c r="AO35" s="123"/>
      <c r="AP35" s="127"/>
      <c r="AQ35" s="191"/>
      <c r="AR35" s="60">
        <f t="shared" si="20"/>
        <v>0</v>
      </c>
      <c r="AS35" s="123"/>
      <c r="AT35" s="200"/>
      <c r="AU35" s="123"/>
      <c r="AV35" s="204"/>
      <c r="AW35" s="60">
        <f t="shared" si="21"/>
        <v>0</v>
      </c>
      <c r="AX35" s="123"/>
      <c r="AY35" s="200"/>
      <c r="AZ35" s="123"/>
      <c r="BA35" s="204"/>
      <c r="BB35" s="126"/>
      <c r="BC35" s="123"/>
      <c r="BD35" s="123"/>
      <c r="BE35" s="127"/>
      <c r="BF35" s="191"/>
      <c r="BG35" s="60">
        <f t="shared" si="22"/>
        <v>0</v>
      </c>
      <c r="BH35" s="123"/>
      <c r="BI35" s="200"/>
      <c r="BJ35" s="123"/>
      <c r="BK35" s="204"/>
      <c r="BL35" s="60">
        <f t="shared" si="23"/>
        <v>0</v>
      </c>
      <c r="BM35" s="123"/>
      <c r="BN35" s="200"/>
      <c r="BO35" s="123"/>
      <c r="BP35" s="204"/>
      <c r="BQ35" s="126"/>
      <c r="BR35" s="123"/>
      <c r="BS35" s="123"/>
      <c r="BT35" s="127"/>
      <c r="BU35" s="208"/>
      <c r="BV35" s="209"/>
    </row>
    <row r="36" spans="1:74" ht="133.5" customHeight="1" x14ac:dyDescent="0.25">
      <c r="A36" s="238" t="s">
        <v>426</v>
      </c>
      <c r="B36" s="21" t="s">
        <v>232</v>
      </c>
      <c r="C36" s="34" t="s">
        <v>68</v>
      </c>
      <c r="D36" s="10" t="s">
        <v>233</v>
      </c>
      <c r="E36" s="21" t="s">
        <v>236</v>
      </c>
      <c r="F36" s="34" t="s">
        <v>518</v>
      </c>
      <c r="G36" s="21" t="s">
        <v>271</v>
      </c>
      <c r="H36" s="22" t="s">
        <v>170</v>
      </c>
      <c r="I36" s="34" t="s">
        <v>235</v>
      </c>
      <c r="J36" s="23">
        <v>44179</v>
      </c>
      <c r="K36" s="34" t="s">
        <v>234</v>
      </c>
      <c r="L36" s="24">
        <v>44287</v>
      </c>
      <c r="M36" s="246" t="s">
        <v>221</v>
      </c>
      <c r="N36" s="7" t="s">
        <v>222</v>
      </c>
      <c r="O36" s="7" t="s">
        <v>222</v>
      </c>
      <c r="P36" s="7" t="s">
        <v>222</v>
      </c>
      <c r="Q36" s="7" t="s">
        <v>222</v>
      </c>
      <c r="R36" s="7" t="s">
        <v>178</v>
      </c>
      <c r="S36" s="130" t="s">
        <v>179</v>
      </c>
      <c r="T36" s="248"/>
      <c r="U36" s="60">
        <f t="shared" si="12"/>
        <v>0</v>
      </c>
      <c r="V36" s="164">
        <f t="shared" si="13"/>
        <v>0</v>
      </c>
      <c r="W36" s="152"/>
      <c r="X36" s="60">
        <f t="shared" si="14"/>
        <v>0</v>
      </c>
      <c r="Y36" s="25">
        <f t="shared" si="15"/>
        <v>0</v>
      </c>
      <c r="Z36" s="25">
        <f t="shared" si="16"/>
        <v>0</v>
      </c>
      <c r="AA36" s="164">
        <f t="shared" si="17"/>
        <v>0</v>
      </c>
      <c r="AB36" s="191"/>
      <c r="AC36" s="60">
        <f t="shared" si="18"/>
        <v>0</v>
      </c>
      <c r="AD36" s="123"/>
      <c r="AE36" s="200"/>
      <c r="AF36" s="123"/>
      <c r="AG36" s="204"/>
      <c r="AH36" s="60">
        <f t="shared" si="19"/>
        <v>0</v>
      </c>
      <c r="AI36" s="123"/>
      <c r="AJ36" s="200"/>
      <c r="AK36" s="123"/>
      <c r="AL36" s="204"/>
      <c r="AM36" s="126"/>
      <c r="AN36" s="123"/>
      <c r="AO36" s="123"/>
      <c r="AP36" s="127"/>
      <c r="AQ36" s="191"/>
      <c r="AR36" s="60">
        <f t="shared" si="20"/>
        <v>0</v>
      </c>
      <c r="AS36" s="123"/>
      <c r="AT36" s="200"/>
      <c r="AU36" s="123"/>
      <c r="AV36" s="204"/>
      <c r="AW36" s="60">
        <f t="shared" si="21"/>
        <v>0</v>
      </c>
      <c r="AX36" s="123"/>
      <c r="AY36" s="200"/>
      <c r="AZ36" s="123"/>
      <c r="BA36" s="204"/>
      <c r="BB36" s="126"/>
      <c r="BC36" s="123"/>
      <c r="BD36" s="123"/>
      <c r="BE36" s="127"/>
      <c r="BF36" s="191"/>
      <c r="BG36" s="60">
        <f t="shared" si="22"/>
        <v>0</v>
      </c>
      <c r="BH36" s="123"/>
      <c r="BI36" s="200"/>
      <c r="BJ36" s="123"/>
      <c r="BK36" s="204"/>
      <c r="BL36" s="60">
        <f t="shared" si="23"/>
        <v>0</v>
      </c>
      <c r="BM36" s="123"/>
      <c r="BN36" s="200"/>
      <c r="BO36" s="123"/>
      <c r="BP36" s="204"/>
      <c r="BQ36" s="126"/>
      <c r="BR36" s="123"/>
      <c r="BS36" s="123"/>
      <c r="BT36" s="127"/>
      <c r="BU36" s="208"/>
      <c r="BV36" s="209"/>
    </row>
    <row r="37" spans="1:74" ht="133.5" customHeight="1" x14ac:dyDescent="0.25">
      <c r="A37" s="238" t="s">
        <v>427</v>
      </c>
      <c r="B37" s="21" t="s">
        <v>240</v>
      </c>
      <c r="C37" s="34" t="s">
        <v>68</v>
      </c>
      <c r="D37" s="10" t="s">
        <v>243</v>
      </c>
      <c r="E37" s="21" t="s">
        <v>244</v>
      </c>
      <c r="F37" s="34" t="s">
        <v>246</v>
      </c>
      <c r="G37" s="21" t="s">
        <v>271</v>
      </c>
      <c r="H37" s="22" t="s">
        <v>170</v>
      </c>
      <c r="I37" s="34" t="s">
        <v>253</v>
      </c>
      <c r="J37" s="23">
        <v>44179</v>
      </c>
      <c r="K37" s="34" t="s">
        <v>234</v>
      </c>
      <c r="L37" s="24">
        <v>44287</v>
      </c>
      <c r="M37" s="246" t="s">
        <v>221</v>
      </c>
      <c r="N37" s="7" t="s">
        <v>222</v>
      </c>
      <c r="O37" s="7" t="s">
        <v>222</v>
      </c>
      <c r="P37" s="7" t="s">
        <v>222</v>
      </c>
      <c r="Q37" s="7" t="s">
        <v>222</v>
      </c>
      <c r="R37" s="7" t="s">
        <v>178</v>
      </c>
      <c r="S37" s="130" t="s">
        <v>179</v>
      </c>
      <c r="T37" s="248"/>
      <c r="U37" s="60">
        <f t="shared" si="12"/>
        <v>0</v>
      </c>
      <c r="V37" s="164">
        <f t="shared" si="13"/>
        <v>0</v>
      </c>
      <c r="W37" s="152"/>
      <c r="X37" s="60">
        <f t="shared" si="14"/>
        <v>0</v>
      </c>
      <c r="Y37" s="25">
        <f t="shared" si="15"/>
        <v>0</v>
      </c>
      <c r="Z37" s="25">
        <f t="shared" si="16"/>
        <v>0</v>
      </c>
      <c r="AA37" s="164">
        <f t="shared" si="17"/>
        <v>0</v>
      </c>
      <c r="AB37" s="191"/>
      <c r="AC37" s="60">
        <f t="shared" si="18"/>
        <v>0</v>
      </c>
      <c r="AD37" s="123"/>
      <c r="AE37" s="200"/>
      <c r="AF37" s="123"/>
      <c r="AG37" s="204"/>
      <c r="AH37" s="60">
        <f t="shared" si="19"/>
        <v>0</v>
      </c>
      <c r="AI37" s="123"/>
      <c r="AJ37" s="200"/>
      <c r="AK37" s="123"/>
      <c r="AL37" s="204"/>
      <c r="AM37" s="126"/>
      <c r="AN37" s="123"/>
      <c r="AO37" s="123"/>
      <c r="AP37" s="127"/>
      <c r="AQ37" s="191"/>
      <c r="AR37" s="60">
        <f t="shared" si="20"/>
        <v>0</v>
      </c>
      <c r="AS37" s="123"/>
      <c r="AT37" s="200"/>
      <c r="AU37" s="123"/>
      <c r="AV37" s="204"/>
      <c r="AW37" s="60">
        <f t="shared" si="21"/>
        <v>0</v>
      </c>
      <c r="AX37" s="123"/>
      <c r="AY37" s="200"/>
      <c r="AZ37" s="123"/>
      <c r="BA37" s="204"/>
      <c r="BB37" s="126"/>
      <c r="BC37" s="123"/>
      <c r="BD37" s="123"/>
      <c r="BE37" s="127"/>
      <c r="BF37" s="191"/>
      <c r="BG37" s="60">
        <f t="shared" si="22"/>
        <v>0</v>
      </c>
      <c r="BH37" s="123"/>
      <c r="BI37" s="200"/>
      <c r="BJ37" s="123"/>
      <c r="BK37" s="204"/>
      <c r="BL37" s="60">
        <f t="shared" si="23"/>
        <v>0</v>
      </c>
      <c r="BM37" s="123"/>
      <c r="BN37" s="200"/>
      <c r="BO37" s="123"/>
      <c r="BP37" s="204"/>
      <c r="BQ37" s="126"/>
      <c r="BR37" s="123"/>
      <c r="BS37" s="123"/>
      <c r="BT37" s="127"/>
      <c r="BU37" s="208"/>
      <c r="BV37" s="209"/>
    </row>
    <row r="38" spans="1:74" ht="133.5" customHeight="1" x14ac:dyDescent="0.25">
      <c r="A38" s="238" t="s">
        <v>427</v>
      </c>
      <c r="B38" s="21" t="s">
        <v>241</v>
      </c>
      <c r="C38" s="34" t="s">
        <v>68</v>
      </c>
      <c r="D38" s="10" t="s">
        <v>243</v>
      </c>
      <c r="E38" s="21" t="s">
        <v>244</v>
      </c>
      <c r="F38" s="34" t="s">
        <v>519</v>
      </c>
      <c r="G38" s="21" t="s">
        <v>271</v>
      </c>
      <c r="H38" s="22" t="s">
        <v>170</v>
      </c>
      <c r="I38" s="34" t="s">
        <v>253</v>
      </c>
      <c r="J38" s="23">
        <v>44179</v>
      </c>
      <c r="K38" s="34" t="s">
        <v>234</v>
      </c>
      <c r="L38" s="24">
        <v>44287</v>
      </c>
      <c r="M38" s="246" t="s">
        <v>247</v>
      </c>
      <c r="N38" s="7" t="s">
        <v>208</v>
      </c>
      <c r="O38" s="7" t="s">
        <v>176</v>
      </c>
      <c r="P38" s="7" t="s">
        <v>177</v>
      </c>
      <c r="Q38" s="7" t="s">
        <v>176</v>
      </c>
      <c r="R38" s="7" t="s">
        <v>178</v>
      </c>
      <c r="S38" s="130" t="s">
        <v>179</v>
      </c>
      <c r="T38" s="248"/>
      <c r="U38" s="60">
        <f t="shared" si="12"/>
        <v>0</v>
      </c>
      <c r="V38" s="164">
        <f t="shared" si="13"/>
        <v>0</v>
      </c>
      <c r="W38" s="152"/>
      <c r="X38" s="60">
        <f t="shared" si="14"/>
        <v>0</v>
      </c>
      <c r="Y38" s="25">
        <f t="shared" si="15"/>
        <v>0</v>
      </c>
      <c r="Z38" s="25">
        <f t="shared" si="16"/>
        <v>0</v>
      </c>
      <c r="AA38" s="164">
        <f t="shared" si="17"/>
        <v>0</v>
      </c>
      <c r="AB38" s="191"/>
      <c r="AC38" s="60">
        <f t="shared" si="18"/>
        <v>0</v>
      </c>
      <c r="AD38" s="123"/>
      <c r="AE38" s="200"/>
      <c r="AF38" s="123"/>
      <c r="AG38" s="204"/>
      <c r="AH38" s="60">
        <f t="shared" si="19"/>
        <v>0</v>
      </c>
      <c r="AI38" s="123"/>
      <c r="AJ38" s="200"/>
      <c r="AK38" s="123"/>
      <c r="AL38" s="204"/>
      <c r="AM38" s="126"/>
      <c r="AN38" s="123"/>
      <c r="AO38" s="123"/>
      <c r="AP38" s="127"/>
      <c r="AQ38" s="191"/>
      <c r="AR38" s="60">
        <f t="shared" si="20"/>
        <v>0</v>
      </c>
      <c r="AS38" s="123"/>
      <c r="AT38" s="200"/>
      <c r="AU38" s="123"/>
      <c r="AV38" s="204"/>
      <c r="AW38" s="60">
        <f t="shared" si="21"/>
        <v>0</v>
      </c>
      <c r="AX38" s="123"/>
      <c r="AY38" s="200"/>
      <c r="AZ38" s="123"/>
      <c r="BA38" s="204"/>
      <c r="BB38" s="126"/>
      <c r="BC38" s="123"/>
      <c r="BD38" s="123"/>
      <c r="BE38" s="127"/>
      <c r="BF38" s="191"/>
      <c r="BG38" s="60">
        <f t="shared" si="22"/>
        <v>0</v>
      </c>
      <c r="BH38" s="123"/>
      <c r="BI38" s="200"/>
      <c r="BJ38" s="123"/>
      <c r="BK38" s="204"/>
      <c r="BL38" s="60">
        <f t="shared" si="23"/>
        <v>0</v>
      </c>
      <c r="BM38" s="123"/>
      <c r="BN38" s="200"/>
      <c r="BO38" s="123"/>
      <c r="BP38" s="204"/>
      <c r="BQ38" s="126"/>
      <c r="BR38" s="123"/>
      <c r="BS38" s="123"/>
      <c r="BT38" s="127"/>
      <c r="BU38" s="208"/>
      <c r="BV38" s="209"/>
    </row>
    <row r="39" spans="1:74" ht="133.5" customHeight="1" x14ac:dyDescent="0.25">
      <c r="A39" s="238" t="s">
        <v>427</v>
      </c>
      <c r="B39" s="21" t="s">
        <v>242</v>
      </c>
      <c r="C39" s="34" t="s">
        <v>68</v>
      </c>
      <c r="D39" s="10" t="s">
        <v>243</v>
      </c>
      <c r="E39" s="21" t="s">
        <v>244</v>
      </c>
      <c r="F39" s="34" t="s">
        <v>245</v>
      </c>
      <c r="G39" s="21" t="s">
        <v>271</v>
      </c>
      <c r="H39" s="22" t="s">
        <v>170</v>
      </c>
      <c r="I39" s="34" t="s">
        <v>253</v>
      </c>
      <c r="J39" s="23">
        <v>44179</v>
      </c>
      <c r="K39" s="34" t="s">
        <v>234</v>
      </c>
      <c r="L39" s="24">
        <v>44287</v>
      </c>
      <c r="M39" s="246" t="s">
        <v>247</v>
      </c>
      <c r="N39" s="7" t="s">
        <v>208</v>
      </c>
      <c r="O39" s="7" t="s">
        <v>176</v>
      </c>
      <c r="P39" s="7" t="s">
        <v>177</v>
      </c>
      <c r="Q39" s="7" t="s">
        <v>176</v>
      </c>
      <c r="R39" s="7" t="s">
        <v>178</v>
      </c>
      <c r="S39" s="130" t="s">
        <v>179</v>
      </c>
      <c r="T39" s="247" t="s">
        <v>586</v>
      </c>
      <c r="U39" s="60">
        <f t="shared" si="12"/>
        <v>0</v>
      </c>
      <c r="V39" s="164">
        <f t="shared" si="13"/>
        <v>0</v>
      </c>
      <c r="W39" s="152"/>
      <c r="X39" s="60">
        <f t="shared" si="14"/>
        <v>0</v>
      </c>
      <c r="Y39" s="25">
        <f t="shared" si="15"/>
        <v>0</v>
      </c>
      <c r="Z39" s="25">
        <f t="shared" si="16"/>
        <v>0</v>
      </c>
      <c r="AA39" s="164">
        <f t="shared" si="17"/>
        <v>0</v>
      </c>
      <c r="AB39" s="191"/>
      <c r="AC39" s="60">
        <f t="shared" si="18"/>
        <v>0</v>
      </c>
      <c r="AD39" s="123"/>
      <c r="AE39" s="200"/>
      <c r="AF39" s="123"/>
      <c r="AG39" s="204"/>
      <c r="AH39" s="60">
        <f t="shared" si="19"/>
        <v>0</v>
      </c>
      <c r="AI39" s="123"/>
      <c r="AJ39" s="200"/>
      <c r="AK39" s="123"/>
      <c r="AL39" s="204"/>
      <c r="AM39" s="126"/>
      <c r="AN39" s="123"/>
      <c r="AO39" s="123"/>
      <c r="AP39" s="127"/>
      <c r="AQ39" s="191"/>
      <c r="AR39" s="60">
        <f t="shared" si="20"/>
        <v>0</v>
      </c>
      <c r="AS39" s="123"/>
      <c r="AT39" s="200"/>
      <c r="AU39" s="123"/>
      <c r="AV39" s="204"/>
      <c r="AW39" s="60">
        <f t="shared" si="21"/>
        <v>0</v>
      </c>
      <c r="AX39" s="123"/>
      <c r="AY39" s="200"/>
      <c r="AZ39" s="123"/>
      <c r="BA39" s="204"/>
      <c r="BB39" s="126"/>
      <c r="BC39" s="123"/>
      <c r="BD39" s="123"/>
      <c r="BE39" s="127"/>
      <c r="BF39" s="191"/>
      <c r="BG39" s="60">
        <f t="shared" si="22"/>
        <v>0</v>
      </c>
      <c r="BH39" s="123"/>
      <c r="BI39" s="200"/>
      <c r="BJ39" s="123"/>
      <c r="BK39" s="204"/>
      <c r="BL39" s="60">
        <f t="shared" si="23"/>
        <v>0</v>
      </c>
      <c r="BM39" s="123"/>
      <c r="BN39" s="200"/>
      <c r="BO39" s="123"/>
      <c r="BP39" s="204"/>
      <c r="BQ39" s="126"/>
      <c r="BR39" s="123"/>
      <c r="BS39" s="123"/>
      <c r="BT39" s="127"/>
      <c r="BU39" s="208"/>
      <c r="BV39" s="209"/>
    </row>
    <row r="40" spans="1:74" ht="133.5" customHeight="1" x14ac:dyDescent="0.25">
      <c r="A40" s="238" t="s">
        <v>428</v>
      </c>
      <c r="B40" s="21" t="s">
        <v>248</v>
      </c>
      <c r="C40" s="85" t="s">
        <v>51</v>
      </c>
      <c r="D40" s="10" t="s">
        <v>251</v>
      </c>
      <c r="E40" s="21" t="s">
        <v>252</v>
      </c>
      <c r="F40" s="85" t="s">
        <v>215</v>
      </c>
      <c r="G40" s="22" t="s">
        <v>51</v>
      </c>
      <c r="H40" s="22" t="s">
        <v>170</v>
      </c>
      <c r="I40" s="34" t="s">
        <v>254</v>
      </c>
      <c r="J40" s="23">
        <v>44179</v>
      </c>
      <c r="K40" s="34" t="s">
        <v>217</v>
      </c>
      <c r="L40" s="242" t="s">
        <v>218</v>
      </c>
      <c r="M40" s="246" t="s">
        <v>221</v>
      </c>
      <c r="N40" s="7" t="s">
        <v>222</v>
      </c>
      <c r="O40" s="7" t="s">
        <v>222</v>
      </c>
      <c r="P40" s="7" t="s">
        <v>222</v>
      </c>
      <c r="Q40" s="7" t="s">
        <v>222</v>
      </c>
      <c r="R40" s="7" t="s">
        <v>178</v>
      </c>
      <c r="S40" s="130" t="s">
        <v>179</v>
      </c>
      <c r="T40" s="248"/>
      <c r="U40" s="60">
        <f t="shared" si="12"/>
        <v>0</v>
      </c>
      <c r="V40" s="164">
        <f t="shared" si="13"/>
        <v>0</v>
      </c>
      <c r="W40" s="152"/>
      <c r="X40" s="60">
        <f t="shared" si="14"/>
        <v>0</v>
      </c>
      <c r="Y40" s="25">
        <f t="shared" si="15"/>
        <v>0</v>
      </c>
      <c r="Z40" s="25">
        <f t="shared" si="16"/>
        <v>0</v>
      </c>
      <c r="AA40" s="164">
        <f t="shared" si="17"/>
        <v>0</v>
      </c>
      <c r="AB40" s="191"/>
      <c r="AC40" s="60">
        <f t="shared" si="18"/>
        <v>0</v>
      </c>
      <c r="AD40" s="123"/>
      <c r="AE40" s="200"/>
      <c r="AF40" s="123"/>
      <c r="AG40" s="204"/>
      <c r="AH40" s="60">
        <f t="shared" si="19"/>
        <v>0</v>
      </c>
      <c r="AI40" s="123"/>
      <c r="AJ40" s="200"/>
      <c r="AK40" s="123"/>
      <c r="AL40" s="204"/>
      <c r="AM40" s="126"/>
      <c r="AN40" s="123"/>
      <c r="AO40" s="123"/>
      <c r="AP40" s="127"/>
      <c r="AQ40" s="191"/>
      <c r="AR40" s="60">
        <f t="shared" si="20"/>
        <v>0</v>
      </c>
      <c r="AS40" s="123"/>
      <c r="AT40" s="200"/>
      <c r="AU40" s="123"/>
      <c r="AV40" s="204"/>
      <c r="AW40" s="60">
        <f t="shared" si="21"/>
        <v>0</v>
      </c>
      <c r="AX40" s="123"/>
      <c r="AY40" s="200"/>
      <c r="AZ40" s="123"/>
      <c r="BA40" s="204"/>
      <c r="BB40" s="126"/>
      <c r="BC40" s="123"/>
      <c r="BD40" s="123"/>
      <c r="BE40" s="127"/>
      <c r="BF40" s="191"/>
      <c r="BG40" s="60">
        <f t="shared" si="22"/>
        <v>0</v>
      </c>
      <c r="BH40" s="123"/>
      <c r="BI40" s="200"/>
      <c r="BJ40" s="123"/>
      <c r="BK40" s="204"/>
      <c r="BL40" s="60">
        <f t="shared" si="23"/>
        <v>0</v>
      </c>
      <c r="BM40" s="123"/>
      <c r="BN40" s="200"/>
      <c r="BO40" s="123"/>
      <c r="BP40" s="204"/>
      <c r="BQ40" s="126"/>
      <c r="BR40" s="123"/>
      <c r="BS40" s="123"/>
      <c r="BT40" s="127"/>
      <c r="BU40" s="208"/>
      <c r="BV40" s="209"/>
    </row>
    <row r="41" spans="1:74" ht="133.5" customHeight="1" x14ac:dyDescent="0.25">
      <c r="A41" s="238" t="s">
        <v>428</v>
      </c>
      <c r="B41" s="21" t="s">
        <v>249</v>
      </c>
      <c r="C41" s="85" t="s">
        <v>51</v>
      </c>
      <c r="D41" s="10" t="s">
        <v>251</v>
      </c>
      <c r="E41" s="21" t="s">
        <v>252</v>
      </c>
      <c r="F41" s="85" t="s">
        <v>215</v>
      </c>
      <c r="G41" s="22" t="s">
        <v>51</v>
      </c>
      <c r="H41" s="22" t="s">
        <v>170</v>
      </c>
      <c r="I41" s="34" t="s">
        <v>254</v>
      </c>
      <c r="J41" s="23">
        <v>44179</v>
      </c>
      <c r="K41" s="34" t="s">
        <v>217</v>
      </c>
      <c r="L41" s="242" t="s">
        <v>218</v>
      </c>
      <c r="M41" s="246" t="s">
        <v>221</v>
      </c>
      <c r="N41" s="7" t="s">
        <v>222</v>
      </c>
      <c r="O41" s="7" t="s">
        <v>222</v>
      </c>
      <c r="P41" s="7" t="s">
        <v>222</v>
      </c>
      <c r="Q41" s="7" t="s">
        <v>222</v>
      </c>
      <c r="R41" s="7" t="s">
        <v>178</v>
      </c>
      <c r="S41" s="130" t="s">
        <v>179</v>
      </c>
      <c r="T41" s="248"/>
      <c r="U41" s="60">
        <f t="shared" si="12"/>
        <v>0</v>
      </c>
      <c r="V41" s="164">
        <f t="shared" si="13"/>
        <v>0</v>
      </c>
      <c r="W41" s="152"/>
      <c r="X41" s="60">
        <f t="shared" si="14"/>
        <v>0</v>
      </c>
      <c r="Y41" s="25">
        <f t="shared" si="15"/>
        <v>0</v>
      </c>
      <c r="Z41" s="25">
        <f t="shared" si="16"/>
        <v>0</v>
      </c>
      <c r="AA41" s="164">
        <f t="shared" si="17"/>
        <v>0</v>
      </c>
      <c r="AB41" s="191"/>
      <c r="AC41" s="60">
        <f t="shared" si="18"/>
        <v>0</v>
      </c>
      <c r="AD41" s="123"/>
      <c r="AE41" s="200"/>
      <c r="AF41" s="123"/>
      <c r="AG41" s="204"/>
      <c r="AH41" s="60">
        <f t="shared" si="19"/>
        <v>0</v>
      </c>
      <c r="AI41" s="123"/>
      <c r="AJ41" s="200"/>
      <c r="AK41" s="123"/>
      <c r="AL41" s="204"/>
      <c r="AM41" s="126"/>
      <c r="AN41" s="123"/>
      <c r="AO41" s="123"/>
      <c r="AP41" s="127"/>
      <c r="AQ41" s="191"/>
      <c r="AR41" s="60">
        <f t="shared" si="20"/>
        <v>0</v>
      </c>
      <c r="AS41" s="123"/>
      <c r="AT41" s="200"/>
      <c r="AU41" s="123"/>
      <c r="AV41" s="204"/>
      <c r="AW41" s="60">
        <f t="shared" si="21"/>
        <v>0</v>
      </c>
      <c r="AX41" s="123"/>
      <c r="AY41" s="200"/>
      <c r="AZ41" s="123"/>
      <c r="BA41" s="204"/>
      <c r="BB41" s="126"/>
      <c r="BC41" s="123"/>
      <c r="BD41" s="123"/>
      <c r="BE41" s="127"/>
      <c r="BF41" s="191"/>
      <c r="BG41" s="60">
        <f t="shared" si="22"/>
        <v>0</v>
      </c>
      <c r="BH41" s="123"/>
      <c r="BI41" s="200"/>
      <c r="BJ41" s="123"/>
      <c r="BK41" s="204"/>
      <c r="BL41" s="60">
        <f t="shared" si="23"/>
        <v>0</v>
      </c>
      <c r="BM41" s="123"/>
      <c r="BN41" s="200"/>
      <c r="BO41" s="123"/>
      <c r="BP41" s="204"/>
      <c r="BQ41" s="126"/>
      <c r="BR41" s="123"/>
      <c r="BS41" s="123"/>
      <c r="BT41" s="127"/>
      <c r="BU41" s="208"/>
      <c r="BV41" s="209"/>
    </row>
    <row r="42" spans="1:74" ht="133.5" customHeight="1" x14ac:dyDescent="0.25">
      <c r="A42" s="238" t="s">
        <v>428</v>
      </c>
      <c r="B42" s="21" t="s">
        <v>250</v>
      </c>
      <c r="C42" s="85" t="s">
        <v>51</v>
      </c>
      <c r="D42" s="10" t="s">
        <v>251</v>
      </c>
      <c r="E42" s="21" t="s">
        <v>252</v>
      </c>
      <c r="F42" s="85" t="s">
        <v>215</v>
      </c>
      <c r="G42" s="22" t="s">
        <v>51</v>
      </c>
      <c r="H42" s="22" t="s">
        <v>170</v>
      </c>
      <c r="I42" s="34" t="s">
        <v>254</v>
      </c>
      <c r="J42" s="23">
        <v>44179</v>
      </c>
      <c r="K42" s="34" t="s">
        <v>217</v>
      </c>
      <c r="L42" s="242" t="s">
        <v>218</v>
      </c>
      <c r="M42" s="246" t="s">
        <v>221</v>
      </c>
      <c r="N42" s="7" t="s">
        <v>222</v>
      </c>
      <c r="O42" s="7" t="s">
        <v>222</v>
      </c>
      <c r="P42" s="7" t="s">
        <v>222</v>
      </c>
      <c r="Q42" s="7" t="s">
        <v>222</v>
      </c>
      <c r="R42" s="7" t="s">
        <v>178</v>
      </c>
      <c r="S42" s="130" t="s">
        <v>179</v>
      </c>
      <c r="T42" s="248"/>
      <c r="U42" s="60">
        <f t="shared" si="12"/>
        <v>0</v>
      </c>
      <c r="V42" s="164">
        <f t="shared" si="13"/>
        <v>0</v>
      </c>
      <c r="W42" s="152"/>
      <c r="X42" s="60">
        <f t="shared" si="14"/>
        <v>0</v>
      </c>
      <c r="Y42" s="25">
        <f t="shared" si="15"/>
        <v>0</v>
      </c>
      <c r="Z42" s="25">
        <f t="shared" si="16"/>
        <v>0</v>
      </c>
      <c r="AA42" s="164">
        <f t="shared" si="17"/>
        <v>0</v>
      </c>
      <c r="AB42" s="191"/>
      <c r="AC42" s="60">
        <f t="shared" si="18"/>
        <v>0</v>
      </c>
      <c r="AD42" s="123"/>
      <c r="AE42" s="200"/>
      <c r="AF42" s="123"/>
      <c r="AG42" s="204"/>
      <c r="AH42" s="60">
        <f t="shared" si="19"/>
        <v>0</v>
      </c>
      <c r="AI42" s="123"/>
      <c r="AJ42" s="200"/>
      <c r="AK42" s="123"/>
      <c r="AL42" s="204"/>
      <c r="AM42" s="126"/>
      <c r="AN42" s="123"/>
      <c r="AO42" s="123"/>
      <c r="AP42" s="127"/>
      <c r="AQ42" s="191"/>
      <c r="AR42" s="60">
        <f t="shared" si="20"/>
        <v>0</v>
      </c>
      <c r="AS42" s="123"/>
      <c r="AT42" s="200"/>
      <c r="AU42" s="123"/>
      <c r="AV42" s="204"/>
      <c r="AW42" s="60">
        <f t="shared" si="21"/>
        <v>0</v>
      </c>
      <c r="AX42" s="123"/>
      <c r="AY42" s="200"/>
      <c r="AZ42" s="123"/>
      <c r="BA42" s="204"/>
      <c r="BB42" s="126"/>
      <c r="BC42" s="123"/>
      <c r="BD42" s="123"/>
      <c r="BE42" s="127"/>
      <c r="BF42" s="191"/>
      <c r="BG42" s="60">
        <f t="shared" si="22"/>
        <v>0</v>
      </c>
      <c r="BH42" s="123"/>
      <c r="BI42" s="200"/>
      <c r="BJ42" s="123"/>
      <c r="BK42" s="204"/>
      <c r="BL42" s="60">
        <f t="shared" si="23"/>
        <v>0</v>
      </c>
      <c r="BM42" s="123"/>
      <c r="BN42" s="200"/>
      <c r="BO42" s="123"/>
      <c r="BP42" s="204"/>
      <c r="BQ42" s="126"/>
      <c r="BR42" s="123"/>
      <c r="BS42" s="123"/>
      <c r="BT42" s="127"/>
      <c r="BU42" s="208"/>
      <c r="BV42" s="209"/>
    </row>
    <row r="43" spans="1:74" ht="133.5" customHeight="1" x14ac:dyDescent="0.25">
      <c r="A43" s="238" t="s">
        <v>429</v>
      </c>
      <c r="B43" s="21" t="s">
        <v>255</v>
      </c>
      <c r="C43" s="34" t="s">
        <v>68</v>
      </c>
      <c r="D43" s="10" t="s">
        <v>264</v>
      </c>
      <c r="E43" s="21" t="s">
        <v>269</v>
      </c>
      <c r="F43" s="34" t="s">
        <v>520</v>
      </c>
      <c r="G43" s="21" t="s">
        <v>271</v>
      </c>
      <c r="H43" s="22" t="s">
        <v>263</v>
      </c>
      <c r="I43" s="34" t="s">
        <v>270</v>
      </c>
      <c r="J43" s="23">
        <v>44179</v>
      </c>
      <c r="K43" s="34" t="s">
        <v>234</v>
      </c>
      <c r="L43" s="24">
        <v>44287</v>
      </c>
      <c r="M43" s="246" t="s">
        <v>272</v>
      </c>
      <c r="N43" s="7" t="s">
        <v>273</v>
      </c>
      <c r="O43" s="7" t="s">
        <v>206</v>
      </c>
      <c r="P43" s="7" t="s">
        <v>177</v>
      </c>
      <c r="Q43" s="7" t="s">
        <v>206</v>
      </c>
      <c r="R43" s="7" t="s">
        <v>178</v>
      </c>
      <c r="S43" s="130" t="s">
        <v>179</v>
      </c>
      <c r="T43" s="248"/>
      <c r="U43" s="60">
        <f t="shared" si="12"/>
        <v>0</v>
      </c>
      <c r="V43" s="164">
        <f t="shared" si="13"/>
        <v>0</v>
      </c>
      <c r="W43" s="152"/>
      <c r="X43" s="60">
        <f t="shared" si="14"/>
        <v>0</v>
      </c>
      <c r="Y43" s="25">
        <f t="shared" si="15"/>
        <v>0</v>
      </c>
      <c r="Z43" s="25">
        <f t="shared" si="16"/>
        <v>0</v>
      </c>
      <c r="AA43" s="164">
        <f t="shared" si="17"/>
        <v>0</v>
      </c>
      <c r="AB43" s="191"/>
      <c r="AC43" s="60">
        <f t="shared" si="18"/>
        <v>0</v>
      </c>
      <c r="AD43" s="123"/>
      <c r="AE43" s="200"/>
      <c r="AF43" s="123"/>
      <c r="AG43" s="204"/>
      <c r="AH43" s="60">
        <f t="shared" si="19"/>
        <v>0</v>
      </c>
      <c r="AI43" s="123"/>
      <c r="AJ43" s="200"/>
      <c r="AK43" s="123"/>
      <c r="AL43" s="204"/>
      <c r="AM43" s="126"/>
      <c r="AN43" s="123"/>
      <c r="AO43" s="123"/>
      <c r="AP43" s="127"/>
      <c r="AQ43" s="191"/>
      <c r="AR43" s="60">
        <f t="shared" si="20"/>
        <v>0</v>
      </c>
      <c r="AS43" s="123"/>
      <c r="AT43" s="200"/>
      <c r="AU43" s="123"/>
      <c r="AV43" s="204"/>
      <c r="AW43" s="60">
        <f t="shared" si="21"/>
        <v>0</v>
      </c>
      <c r="AX43" s="123"/>
      <c r="AY43" s="200"/>
      <c r="AZ43" s="123"/>
      <c r="BA43" s="204"/>
      <c r="BB43" s="126"/>
      <c r="BC43" s="123"/>
      <c r="BD43" s="123"/>
      <c r="BE43" s="127"/>
      <c r="BF43" s="191"/>
      <c r="BG43" s="60">
        <f t="shared" si="22"/>
        <v>0</v>
      </c>
      <c r="BH43" s="123"/>
      <c r="BI43" s="200"/>
      <c r="BJ43" s="123"/>
      <c r="BK43" s="204"/>
      <c r="BL43" s="60">
        <f t="shared" si="23"/>
        <v>0</v>
      </c>
      <c r="BM43" s="123"/>
      <c r="BN43" s="200"/>
      <c r="BO43" s="123"/>
      <c r="BP43" s="204"/>
      <c r="BQ43" s="126"/>
      <c r="BR43" s="123"/>
      <c r="BS43" s="123"/>
      <c r="BT43" s="127"/>
      <c r="BU43" s="208"/>
      <c r="BV43" s="209"/>
    </row>
    <row r="44" spans="1:74" ht="133.5" customHeight="1" x14ac:dyDescent="0.25">
      <c r="A44" s="238" t="s">
        <v>429</v>
      </c>
      <c r="B44" s="21" t="s">
        <v>256</v>
      </c>
      <c r="C44" s="34" t="s">
        <v>68</v>
      </c>
      <c r="D44" s="10" t="s">
        <v>264</v>
      </c>
      <c r="E44" s="21" t="s">
        <v>269</v>
      </c>
      <c r="F44" s="34" t="s">
        <v>439</v>
      </c>
      <c r="G44" s="21" t="s">
        <v>271</v>
      </c>
      <c r="H44" s="22" t="s">
        <v>263</v>
      </c>
      <c r="I44" s="34" t="s">
        <v>270</v>
      </c>
      <c r="J44" s="23">
        <v>44179</v>
      </c>
      <c r="K44" s="34" t="s">
        <v>234</v>
      </c>
      <c r="L44" s="24">
        <v>44287</v>
      </c>
      <c r="M44" s="246" t="s">
        <v>274</v>
      </c>
      <c r="N44" s="7" t="s">
        <v>275</v>
      </c>
      <c r="O44" s="7" t="s">
        <v>206</v>
      </c>
      <c r="P44" s="7" t="s">
        <v>177</v>
      </c>
      <c r="Q44" s="7" t="s">
        <v>206</v>
      </c>
      <c r="R44" s="7" t="s">
        <v>178</v>
      </c>
      <c r="S44" s="130" t="s">
        <v>179</v>
      </c>
      <c r="T44" s="247" t="s">
        <v>586</v>
      </c>
      <c r="U44" s="60">
        <f t="shared" si="12"/>
        <v>0</v>
      </c>
      <c r="V44" s="164">
        <f t="shared" si="13"/>
        <v>0</v>
      </c>
      <c r="W44" s="152"/>
      <c r="X44" s="60">
        <f t="shared" si="14"/>
        <v>0</v>
      </c>
      <c r="Y44" s="25">
        <f t="shared" si="15"/>
        <v>0</v>
      </c>
      <c r="Z44" s="25">
        <f t="shared" si="16"/>
        <v>0</v>
      </c>
      <c r="AA44" s="164">
        <f t="shared" si="17"/>
        <v>0</v>
      </c>
      <c r="AB44" s="191"/>
      <c r="AC44" s="60">
        <f t="shared" si="18"/>
        <v>0</v>
      </c>
      <c r="AD44" s="123"/>
      <c r="AE44" s="200"/>
      <c r="AF44" s="123"/>
      <c r="AG44" s="204"/>
      <c r="AH44" s="60">
        <f t="shared" si="19"/>
        <v>0</v>
      </c>
      <c r="AI44" s="123"/>
      <c r="AJ44" s="200"/>
      <c r="AK44" s="123"/>
      <c r="AL44" s="204"/>
      <c r="AM44" s="126"/>
      <c r="AN44" s="123"/>
      <c r="AO44" s="123"/>
      <c r="AP44" s="127"/>
      <c r="AQ44" s="191"/>
      <c r="AR44" s="60">
        <f t="shared" si="20"/>
        <v>0</v>
      </c>
      <c r="AS44" s="123"/>
      <c r="AT44" s="200"/>
      <c r="AU44" s="123"/>
      <c r="AV44" s="204"/>
      <c r="AW44" s="60">
        <f t="shared" si="21"/>
        <v>0</v>
      </c>
      <c r="AX44" s="123"/>
      <c r="AY44" s="200"/>
      <c r="AZ44" s="123"/>
      <c r="BA44" s="204"/>
      <c r="BB44" s="126"/>
      <c r="BC44" s="123"/>
      <c r="BD44" s="123"/>
      <c r="BE44" s="127"/>
      <c r="BF44" s="191"/>
      <c r="BG44" s="60">
        <f t="shared" si="22"/>
        <v>0</v>
      </c>
      <c r="BH44" s="123"/>
      <c r="BI44" s="200"/>
      <c r="BJ44" s="123"/>
      <c r="BK44" s="204"/>
      <c r="BL44" s="60">
        <f t="shared" si="23"/>
        <v>0</v>
      </c>
      <c r="BM44" s="123"/>
      <c r="BN44" s="200"/>
      <c r="BO44" s="123"/>
      <c r="BP44" s="204"/>
      <c r="BQ44" s="126"/>
      <c r="BR44" s="123"/>
      <c r="BS44" s="123"/>
      <c r="BT44" s="127"/>
      <c r="BU44" s="208"/>
      <c r="BV44" s="209"/>
    </row>
    <row r="45" spans="1:74" ht="133.5" customHeight="1" x14ac:dyDescent="0.25">
      <c r="A45" s="238" t="s">
        <v>429</v>
      </c>
      <c r="B45" s="21" t="s">
        <v>257</v>
      </c>
      <c r="C45" s="34" t="s">
        <v>68</v>
      </c>
      <c r="D45" s="10" t="s">
        <v>264</v>
      </c>
      <c r="E45" s="21" t="s">
        <v>269</v>
      </c>
      <c r="F45" s="34" t="s">
        <v>440</v>
      </c>
      <c r="G45" s="21" t="s">
        <v>271</v>
      </c>
      <c r="H45" s="22" t="s">
        <v>263</v>
      </c>
      <c r="I45" s="34" t="s">
        <v>270</v>
      </c>
      <c r="J45" s="23">
        <v>44179</v>
      </c>
      <c r="K45" s="34" t="s">
        <v>234</v>
      </c>
      <c r="L45" s="24">
        <v>44287</v>
      </c>
      <c r="M45" s="246" t="s">
        <v>274</v>
      </c>
      <c r="N45" s="7" t="s">
        <v>275</v>
      </c>
      <c r="O45" s="7" t="s">
        <v>206</v>
      </c>
      <c r="P45" s="7" t="s">
        <v>177</v>
      </c>
      <c r="Q45" s="7" t="s">
        <v>206</v>
      </c>
      <c r="R45" s="7" t="s">
        <v>178</v>
      </c>
      <c r="S45" s="130" t="s">
        <v>179</v>
      </c>
      <c r="T45" s="247" t="s">
        <v>586</v>
      </c>
      <c r="U45" s="60">
        <f t="shared" si="12"/>
        <v>0</v>
      </c>
      <c r="V45" s="164">
        <f t="shared" si="13"/>
        <v>0</v>
      </c>
      <c r="W45" s="152"/>
      <c r="X45" s="60">
        <f t="shared" si="14"/>
        <v>0</v>
      </c>
      <c r="Y45" s="25">
        <f t="shared" si="15"/>
        <v>0</v>
      </c>
      <c r="Z45" s="25">
        <f t="shared" si="16"/>
        <v>0</v>
      </c>
      <c r="AA45" s="164">
        <f t="shared" si="17"/>
        <v>0</v>
      </c>
      <c r="AB45" s="191"/>
      <c r="AC45" s="60">
        <f t="shared" si="18"/>
        <v>0</v>
      </c>
      <c r="AD45" s="123"/>
      <c r="AE45" s="200"/>
      <c r="AF45" s="123"/>
      <c r="AG45" s="204"/>
      <c r="AH45" s="60">
        <f t="shared" si="19"/>
        <v>0</v>
      </c>
      <c r="AI45" s="123"/>
      <c r="AJ45" s="200"/>
      <c r="AK45" s="123"/>
      <c r="AL45" s="204"/>
      <c r="AM45" s="126"/>
      <c r="AN45" s="123"/>
      <c r="AO45" s="123"/>
      <c r="AP45" s="127"/>
      <c r="AQ45" s="191"/>
      <c r="AR45" s="60">
        <f t="shared" si="20"/>
        <v>0</v>
      </c>
      <c r="AS45" s="123"/>
      <c r="AT45" s="200"/>
      <c r="AU45" s="123"/>
      <c r="AV45" s="204"/>
      <c r="AW45" s="60">
        <f t="shared" si="21"/>
        <v>0</v>
      </c>
      <c r="AX45" s="123"/>
      <c r="AY45" s="200"/>
      <c r="AZ45" s="123"/>
      <c r="BA45" s="204"/>
      <c r="BB45" s="126"/>
      <c r="BC45" s="123"/>
      <c r="BD45" s="123"/>
      <c r="BE45" s="127"/>
      <c r="BF45" s="191"/>
      <c r="BG45" s="60">
        <f t="shared" si="22"/>
        <v>0</v>
      </c>
      <c r="BH45" s="123"/>
      <c r="BI45" s="200"/>
      <c r="BJ45" s="123"/>
      <c r="BK45" s="204"/>
      <c r="BL45" s="60">
        <f t="shared" si="23"/>
        <v>0</v>
      </c>
      <c r="BM45" s="123"/>
      <c r="BN45" s="200"/>
      <c r="BO45" s="123"/>
      <c r="BP45" s="204"/>
      <c r="BQ45" s="126"/>
      <c r="BR45" s="123"/>
      <c r="BS45" s="123"/>
      <c r="BT45" s="127"/>
      <c r="BU45" s="208"/>
      <c r="BV45" s="209"/>
    </row>
    <row r="46" spans="1:74" ht="133.5" customHeight="1" x14ac:dyDescent="0.25">
      <c r="A46" s="238" t="s">
        <v>429</v>
      </c>
      <c r="B46" s="21" t="s">
        <v>258</v>
      </c>
      <c r="C46" s="34" t="s">
        <v>68</v>
      </c>
      <c r="D46" s="10" t="s">
        <v>264</v>
      </c>
      <c r="E46" s="21" t="s">
        <v>269</v>
      </c>
      <c r="F46" s="34" t="s">
        <v>441</v>
      </c>
      <c r="G46" s="21" t="s">
        <v>271</v>
      </c>
      <c r="H46" s="22" t="s">
        <v>263</v>
      </c>
      <c r="I46" s="34" t="s">
        <v>270</v>
      </c>
      <c r="J46" s="23">
        <v>44179</v>
      </c>
      <c r="K46" s="34" t="s">
        <v>234</v>
      </c>
      <c r="L46" s="24">
        <v>44287</v>
      </c>
      <c r="M46" s="246" t="s">
        <v>276</v>
      </c>
      <c r="N46" s="7" t="s">
        <v>277</v>
      </c>
      <c r="O46" s="7" t="s">
        <v>206</v>
      </c>
      <c r="P46" s="7" t="s">
        <v>207</v>
      </c>
      <c r="Q46" s="7" t="s">
        <v>206</v>
      </c>
      <c r="R46" s="7" t="s">
        <v>178</v>
      </c>
      <c r="S46" s="130" t="s">
        <v>179</v>
      </c>
      <c r="T46" s="247" t="s">
        <v>586</v>
      </c>
      <c r="U46" s="60">
        <f t="shared" si="12"/>
        <v>0</v>
      </c>
      <c r="V46" s="164">
        <f t="shared" si="13"/>
        <v>0</v>
      </c>
      <c r="W46" s="152"/>
      <c r="X46" s="60">
        <f t="shared" si="14"/>
        <v>0</v>
      </c>
      <c r="Y46" s="25">
        <f t="shared" si="15"/>
        <v>0</v>
      </c>
      <c r="Z46" s="25">
        <f t="shared" si="16"/>
        <v>0</v>
      </c>
      <c r="AA46" s="164">
        <f t="shared" si="17"/>
        <v>0</v>
      </c>
      <c r="AB46" s="191"/>
      <c r="AC46" s="60">
        <f t="shared" si="18"/>
        <v>0</v>
      </c>
      <c r="AD46" s="123"/>
      <c r="AE46" s="200"/>
      <c r="AF46" s="123"/>
      <c r="AG46" s="204"/>
      <c r="AH46" s="60">
        <f t="shared" si="19"/>
        <v>0</v>
      </c>
      <c r="AI46" s="123"/>
      <c r="AJ46" s="200"/>
      <c r="AK46" s="123"/>
      <c r="AL46" s="204"/>
      <c r="AM46" s="126"/>
      <c r="AN46" s="123"/>
      <c r="AO46" s="123"/>
      <c r="AP46" s="127"/>
      <c r="AQ46" s="191"/>
      <c r="AR46" s="60">
        <f t="shared" si="20"/>
        <v>0</v>
      </c>
      <c r="AS46" s="123"/>
      <c r="AT46" s="200"/>
      <c r="AU46" s="123"/>
      <c r="AV46" s="204"/>
      <c r="AW46" s="60">
        <f t="shared" si="21"/>
        <v>0</v>
      </c>
      <c r="AX46" s="123"/>
      <c r="AY46" s="200"/>
      <c r="AZ46" s="123"/>
      <c r="BA46" s="204"/>
      <c r="BB46" s="126"/>
      <c r="BC46" s="123"/>
      <c r="BD46" s="123"/>
      <c r="BE46" s="127"/>
      <c r="BF46" s="191"/>
      <c r="BG46" s="60">
        <f t="shared" si="22"/>
        <v>0</v>
      </c>
      <c r="BH46" s="123"/>
      <c r="BI46" s="200"/>
      <c r="BJ46" s="123"/>
      <c r="BK46" s="204"/>
      <c r="BL46" s="60">
        <f t="shared" si="23"/>
        <v>0</v>
      </c>
      <c r="BM46" s="123"/>
      <c r="BN46" s="200"/>
      <c r="BO46" s="123"/>
      <c r="BP46" s="204"/>
      <c r="BQ46" s="126"/>
      <c r="BR46" s="123"/>
      <c r="BS46" s="123"/>
      <c r="BT46" s="127"/>
      <c r="BU46" s="208"/>
      <c r="BV46" s="209"/>
    </row>
    <row r="47" spans="1:74" ht="133.5" customHeight="1" x14ac:dyDescent="0.25">
      <c r="A47" s="238" t="s">
        <v>429</v>
      </c>
      <c r="B47" s="21" t="s">
        <v>259</v>
      </c>
      <c r="C47" s="34" t="s">
        <v>68</v>
      </c>
      <c r="D47" s="10" t="s">
        <v>264</v>
      </c>
      <c r="E47" s="21" t="s">
        <v>269</v>
      </c>
      <c r="F47" s="34" t="s">
        <v>442</v>
      </c>
      <c r="G47" s="21" t="s">
        <v>271</v>
      </c>
      <c r="H47" s="22" t="s">
        <v>263</v>
      </c>
      <c r="I47" s="34" t="s">
        <v>270</v>
      </c>
      <c r="J47" s="23">
        <v>44179</v>
      </c>
      <c r="K47" s="34" t="s">
        <v>234</v>
      </c>
      <c r="L47" s="24">
        <v>44287</v>
      </c>
      <c r="M47" s="246" t="s">
        <v>276</v>
      </c>
      <c r="N47" s="7" t="s">
        <v>277</v>
      </c>
      <c r="O47" s="7" t="s">
        <v>206</v>
      </c>
      <c r="P47" s="7" t="s">
        <v>207</v>
      </c>
      <c r="Q47" s="7" t="s">
        <v>206</v>
      </c>
      <c r="R47" s="7" t="s">
        <v>178</v>
      </c>
      <c r="S47" s="130" t="s">
        <v>179</v>
      </c>
      <c r="T47" s="247" t="s">
        <v>586</v>
      </c>
      <c r="U47" s="60">
        <f t="shared" si="12"/>
        <v>0</v>
      </c>
      <c r="V47" s="164">
        <f t="shared" si="13"/>
        <v>0</v>
      </c>
      <c r="W47" s="152"/>
      <c r="X47" s="60">
        <f t="shared" si="14"/>
        <v>0</v>
      </c>
      <c r="Y47" s="25">
        <f t="shared" si="15"/>
        <v>0</v>
      </c>
      <c r="Z47" s="25">
        <f t="shared" si="16"/>
        <v>0</v>
      </c>
      <c r="AA47" s="164">
        <f t="shared" si="17"/>
        <v>0</v>
      </c>
      <c r="AB47" s="191"/>
      <c r="AC47" s="60">
        <f t="shared" si="18"/>
        <v>0</v>
      </c>
      <c r="AD47" s="123"/>
      <c r="AE47" s="200"/>
      <c r="AF47" s="123"/>
      <c r="AG47" s="204"/>
      <c r="AH47" s="60">
        <f t="shared" si="19"/>
        <v>0</v>
      </c>
      <c r="AI47" s="123"/>
      <c r="AJ47" s="200"/>
      <c r="AK47" s="123"/>
      <c r="AL47" s="204"/>
      <c r="AM47" s="126"/>
      <c r="AN47" s="123"/>
      <c r="AO47" s="123"/>
      <c r="AP47" s="127"/>
      <c r="AQ47" s="191"/>
      <c r="AR47" s="60">
        <f t="shared" si="20"/>
        <v>0</v>
      </c>
      <c r="AS47" s="123"/>
      <c r="AT47" s="200"/>
      <c r="AU47" s="123"/>
      <c r="AV47" s="204"/>
      <c r="AW47" s="60">
        <f t="shared" si="21"/>
        <v>0</v>
      </c>
      <c r="AX47" s="123"/>
      <c r="AY47" s="200"/>
      <c r="AZ47" s="123"/>
      <c r="BA47" s="204"/>
      <c r="BB47" s="126"/>
      <c r="BC47" s="123"/>
      <c r="BD47" s="123"/>
      <c r="BE47" s="127"/>
      <c r="BF47" s="191"/>
      <c r="BG47" s="60">
        <f t="shared" si="22"/>
        <v>0</v>
      </c>
      <c r="BH47" s="123"/>
      <c r="BI47" s="200"/>
      <c r="BJ47" s="123"/>
      <c r="BK47" s="204"/>
      <c r="BL47" s="60">
        <f t="shared" si="23"/>
        <v>0</v>
      </c>
      <c r="BM47" s="123"/>
      <c r="BN47" s="200"/>
      <c r="BO47" s="123"/>
      <c r="BP47" s="204"/>
      <c r="BQ47" s="126"/>
      <c r="BR47" s="123"/>
      <c r="BS47" s="123"/>
      <c r="BT47" s="127"/>
      <c r="BU47" s="208"/>
      <c r="BV47" s="209"/>
    </row>
    <row r="48" spans="1:74" ht="133.5" customHeight="1" x14ac:dyDescent="0.25">
      <c r="A48" s="238" t="s">
        <v>429</v>
      </c>
      <c r="B48" s="21" t="s">
        <v>260</v>
      </c>
      <c r="C48" s="34" t="s">
        <v>68</v>
      </c>
      <c r="D48" s="10" t="s">
        <v>264</v>
      </c>
      <c r="E48" s="21" t="s">
        <v>269</v>
      </c>
      <c r="F48" s="34" t="s">
        <v>443</v>
      </c>
      <c r="G48" s="21" t="s">
        <v>271</v>
      </c>
      <c r="H48" s="22" t="s">
        <v>263</v>
      </c>
      <c r="I48" s="34" t="s">
        <v>270</v>
      </c>
      <c r="J48" s="23">
        <v>44179</v>
      </c>
      <c r="K48" s="34" t="s">
        <v>234</v>
      </c>
      <c r="L48" s="24">
        <v>44287</v>
      </c>
      <c r="M48" s="246" t="s">
        <v>278</v>
      </c>
      <c r="N48" s="7" t="s">
        <v>531</v>
      </c>
      <c r="O48" s="7" t="s">
        <v>206</v>
      </c>
      <c r="P48" s="7" t="s">
        <v>177</v>
      </c>
      <c r="Q48" s="7" t="s">
        <v>206</v>
      </c>
      <c r="R48" s="7" t="s">
        <v>178</v>
      </c>
      <c r="S48" s="130" t="s">
        <v>179</v>
      </c>
      <c r="T48" s="247" t="s">
        <v>586</v>
      </c>
      <c r="U48" s="60">
        <f t="shared" si="12"/>
        <v>0</v>
      </c>
      <c r="V48" s="164">
        <f t="shared" si="13"/>
        <v>0</v>
      </c>
      <c r="W48" s="152"/>
      <c r="X48" s="60">
        <f t="shared" si="14"/>
        <v>0</v>
      </c>
      <c r="Y48" s="25">
        <f t="shared" si="15"/>
        <v>0</v>
      </c>
      <c r="Z48" s="25">
        <f t="shared" si="16"/>
        <v>0</v>
      </c>
      <c r="AA48" s="164">
        <f t="shared" si="17"/>
        <v>0</v>
      </c>
      <c r="AB48" s="191"/>
      <c r="AC48" s="60">
        <f t="shared" si="18"/>
        <v>0</v>
      </c>
      <c r="AD48" s="123"/>
      <c r="AE48" s="200"/>
      <c r="AF48" s="123"/>
      <c r="AG48" s="204"/>
      <c r="AH48" s="60">
        <f t="shared" si="19"/>
        <v>0</v>
      </c>
      <c r="AI48" s="123"/>
      <c r="AJ48" s="200"/>
      <c r="AK48" s="123"/>
      <c r="AL48" s="204"/>
      <c r="AM48" s="126"/>
      <c r="AN48" s="123"/>
      <c r="AO48" s="123"/>
      <c r="AP48" s="127"/>
      <c r="AQ48" s="191"/>
      <c r="AR48" s="60">
        <f t="shared" si="20"/>
        <v>0</v>
      </c>
      <c r="AS48" s="123"/>
      <c r="AT48" s="200"/>
      <c r="AU48" s="123"/>
      <c r="AV48" s="204"/>
      <c r="AW48" s="60">
        <f t="shared" si="21"/>
        <v>0</v>
      </c>
      <c r="AX48" s="123"/>
      <c r="AY48" s="200"/>
      <c r="AZ48" s="123"/>
      <c r="BA48" s="204"/>
      <c r="BB48" s="126"/>
      <c r="BC48" s="123"/>
      <c r="BD48" s="123"/>
      <c r="BE48" s="127"/>
      <c r="BF48" s="191"/>
      <c r="BG48" s="60">
        <f t="shared" si="22"/>
        <v>0</v>
      </c>
      <c r="BH48" s="123"/>
      <c r="BI48" s="200"/>
      <c r="BJ48" s="123"/>
      <c r="BK48" s="204"/>
      <c r="BL48" s="60">
        <f t="shared" si="23"/>
        <v>0</v>
      </c>
      <c r="BM48" s="123"/>
      <c r="BN48" s="200"/>
      <c r="BO48" s="123"/>
      <c r="BP48" s="204"/>
      <c r="BQ48" s="126"/>
      <c r="BR48" s="123"/>
      <c r="BS48" s="123"/>
      <c r="BT48" s="127"/>
      <c r="BU48" s="208"/>
      <c r="BV48" s="209"/>
    </row>
    <row r="49" spans="1:74" ht="133.5" customHeight="1" x14ac:dyDescent="0.25">
      <c r="A49" s="238" t="s">
        <v>429</v>
      </c>
      <c r="B49" s="21" t="s">
        <v>261</v>
      </c>
      <c r="C49" s="34" t="s">
        <v>68</v>
      </c>
      <c r="D49" s="10" t="s">
        <v>264</v>
      </c>
      <c r="E49" s="21" t="s">
        <v>269</v>
      </c>
      <c r="F49" s="34" t="s">
        <v>444</v>
      </c>
      <c r="G49" s="21" t="s">
        <v>271</v>
      </c>
      <c r="H49" s="22" t="s">
        <v>263</v>
      </c>
      <c r="I49" s="34" t="s">
        <v>270</v>
      </c>
      <c r="J49" s="23">
        <v>44179</v>
      </c>
      <c r="K49" s="34" t="s">
        <v>234</v>
      </c>
      <c r="L49" s="24">
        <v>44287</v>
      </c>
      <c r="M49" s="246" t="s">
        <v>272</v>
      </c>
      <c r="N49" s="7" t="s">
        <v>273</v>
      </c>
      <c r="O49" s="7" t="s">
        <v>206</v>
      </c>
      <c r="P49" s="7" t="s">
        <v>177</v>
      </c>
      <c r="Q49" s="7" t="s">
        <v>206</v>
      </c>
      <c r="R49" s="7" t="s">
        <v>178</v>
      </c>
      <c r="S49" s="130" t="s">
        <v>179</v>
      </c>
      <c r="T49" s="247" t="s">
        <v>586</v>
      </c>
      <c r="U49" s="60">
        <f t="shared" si="12"/>
        <v>0</v>
      </c>
      <c r="V49" s="164">
        <f t="shared" si="13"/>
        <v>0</v>
      </c>
      <c r="W49" s="152"/>
      <c r="X49" s="60">
        <f t="shared" si="14"/>
        <v>0</v>
      </c>
      <c r="Y49" s="25">
        <f t="shared" si="15"/>
        <v>0</v>
      </c>
      <c r="Z49" s="25">
        <f t="shared" si="16"/>
        <v>0</v>
      </c>
      <c r="AA49" s="164">
        <f t="shared" si="17"/>
        <v>0</v>
      </c>
      <c r="AB49" s="191"/>
      <c r="AC49" s="60">
        <f t="shared" si="18"/>
        <v>0</v>
      </c>
      <c r="AD49" s="123"/>
      <c r="AE49" s="200"/>
      <c r="AF49" s="123"/>
      <c r="AG49" s="204"/>
      <c r="AH49" s="60">
        <f t="shared" si="19"/>
        <v>0</v>
      </c>
      <c r="AI49" s="123"/>
      <c r="AJ49" s="200"/>
      <c r="AK49" s="123"/>
      <c r="AL49" s="204"/>
      <c r="AM49" s="126"/>
      <c r="AN49" s="123"/>
      <c r="AO49" s="123"/>
      <c r="AP49" s="127"/>
      <c r="AQ49" s="191"/>
      <c r="AR49" s="60">
        <f t="shared" si="20"/>
        <v>0</v>
      </c>
      <c r="AS49" s="123"/>
      <c r="AT49" s="200"/>
      <c r="AU49" s="123"/>
      <c r="AV49" s="204"/>
      <c r="AW49" s="60">
        <f t="shared" si="21"/>
        <v>0</v>
      </c>
      <c r="AX49" s="123"/>
      <c r="AY49" s="200"/>
      <c r="AZ49" s="123"/>
      <c r="BA49" s="204"/>
      <c r="BB49" s="126"/>
      <c r="BC49" s="123"/>
      <c r="BD49" s="123"/>
      <c r="BE49" s="127"/>
      <c r="BF49" s="191"/>
      <c r="BG49" s="60">
        <f t="shared" si="22"/>
        <v>0</v>
      </c>
      <c r="BH49" s="123"/>
      <c r="BI49" s="200"/>
      <c r="BJ49" s="123"/>
      <c r="BK49" s="204"/>
      <c r="BL49" s="60">
        <f t="shared" si="23"/>
        <v>0</v>
      </c>
      <c r="BM49" s="123"/>
      <c r="BN49" s="200"/>
      <c r="BO49" s="123"/>
      <c r="BP49" s="204"/>
      <c r="BQ49" s="126"/>
      <c r="BR49" s="123"/>
      <c r="BS49" s="123"/>
      <c r="BT49" s="127"/>
      <c r="BU49" s="208"/>
      <c r="BV49" s="209"/>
    </row>
    <row r="50" spans="1:74" ht="133.5" customHeight="1" x14ac:dyDescent="0.25">
      <c r="A50" s="238" t="s">
        <v>429</v>
      </c>
      <c r="B50" s="21" t="s">
        <v>262</v>
      </c>
      <c r="C50" s="34" t="s">
        <v>68</v>
      </c>
      <c r="D50" s="10" t="s">
        <v>264</v>
      </c>
      <c r="E50" s="21" t="s">
        <v>269</v>
      </c>
      <c r="F50" s="34" t="s">
        <v>445</v>
      </c>
      <c r="G50" s="21" t="s">
        <v>271</v>
      </c>
      <c r="H50" s="22" t="s">
        <v>263</v>
      </c>
      <c r="I50" s="34" t="s">
        <v>270</v>
      </c>
      <c r="J50" s="23">
        <v>44179</v>
      </c>
      <c r="K50" s="34" t="s">
        <v>234</v>
      </c>
      <c r="L50" s="24">
        <v>44287</v>
      </c>
      <c r="M50" s="246" t="s">
        <v>273</v>
      </c>
      <c r="N50" s="7" t="s">
        <v>279</v>
      </c>
      <c r="O50" s="7" t="s">
        <v>206</v>
      </c>
      <c r="P50" s="7" t="s">
        <v>207</v>
      </c>
      <c r="Q50" s="7" t="s">
        <v>206</v>
      </c>
      <c r="R50" s="7" t="s">
        <v>178</v>
      </c>
      <c r="S50" s="130" t="s">
        <v>179</v>
      </c>
      <c r="T50" s="247" t="s">
        <v>586</v>
      </c>
      <c r="U50" s="60">
        <f t="shared" si="12"/>
        <v>0</v>
      </c>
      <c r="V50" s="164">
        <f t="shared" si="13"/>
        <v>0</v>
      </c>
      <c r="W50" s="152"/>
      <c r="X50" s="60">
        <f t="shared" si="14"/>
        <v>0</v>
      </c>
      <c r="Y50" s="25">
        <f t="shared" si="15"/>
        <v>0</v>
      </c>
      <c r="Z50" s="25">
        <f t="shared" si="16"/>
        <v>0</v>
      </c>
      <c r="AA50" s="164">
        <f t="shared" si="17"/>
        <v>0</v>
      </c>
      <c r="AB50" s="191"/>
      <c r="AC50" s="60">
        <f t="shared" si="18"/>
        <v>0</v>
      </c>
      <c r="AD50" s="123"/>
      <c r="AE50" s="200"/>
      <c r="AF50" s="123"/>
      <c r="AG50" s="204"/>
      <c r="AH50" s="60">
        <f t="shared" si="19"/>
        <v>0</v>
      </c>
      <c r="AI50" s="123"/>
      <c r="AJ50" s="200"/>
      <c r="AK50" s="123"/>
      <c r="AL50" s="204"/>
      <c r="AM50" s="126"/>
      <c r="AN50" s="123"/>
      <c r="AO50" s="123"/>
      <c r="AP50" s="127"/>
      <c r="AQ50" s="191"/>
      <c r="AR50" s="60">
        <f t="shared" si="20"/>
        <v>0</v>
      </c>
      <c r="AS50" s="123"/>
      <c r="AT50" s="200"/>
      <c r="AU50" s="123"/>
      <c r="AV50" s="204"/>
      <c r="AW50" s="60">
        <f t="shared" si="21"/>
        <v>0</v>
      </c>
      <c r="AX50" s="123"/>
      <c r="AY50" s="200"/>
      <c r="AZ50" s="123"/>
      <c r="BA50" s="204"/>
      <c r="BB50" s="126"/>
      <c r="BC50" s="123"/>
      <c r="BD50" s="123"/>
      <c r="BE50" s="127"/>
      <c r="BF50" s="191"/>
      <c r="BG50" s="60">
        <f t="shared" si="22"/>
        <v>0</v>
      </c>
      <c r="BH50" s="123"/>
      <c r="BI50" s="200"/>
      <c r="BJ50" s="123"/>
      <c r="BK50" s="204"/>
      <c r="BL50" s="60">
        <f t="shared" si="23"/>
        <v>0</v>
      </c>
      <c r="BM50" s="123"/>
      <c r="BN50" s="200"/>
      <c r="BO50" s="123"/>
      <c r="BP50" s="204"/>
      <c r="BQ50" s="126"/>
      <c r="BR50" s="123"/>
      <c r="BS50" s="123"/>
      <c r="BT50" s="127"/>
      <c r="BU50" s="208"/>
      <c r="BV50" s="209"/>
    </row>
    <row r="51" spans="1:74" ht="133.5" customHeight="1" x14ac:dyDescent="0.25">
      <c r="A51" s="238" t="s">
        <v>430</v>
      </c>
      <c r="B51" s="21" t="s">
        <v>280</v>
      </c>
      <c r="C51" s="85" t="s">
        <v>136</v>
      </c>
      <c r="D51" s="10" t="s">
        <v>283</v>
      </c>
      <c r="E51" s="21" t="s">
        <v>284</v>
      </c>
      <c r="F51" s="34" t="s">
        <v>285</v>
      </c>
      <c r="G51" s="89" t="s">
        <v>51</v>
      </c>
      <c r="H51" s="22" t="s">
        <v>263</v>
      </c>
      <c r="I51" s="34" t="s">
        <v>204</v>
      </c>
      <c r="J51" s="37">
        <v>44432</v>
      </c>
      <c r="K51" s="34" t="s">
        <v>194</v>
      </c>
      <c r="L51" s="24">
        <v>45017</v>
      </c>
      <c r="M51" s="246" t="s">
        <v>273</v>
      </c>
      <c r="N51" s="7" t="s">
        <v>289</v>
      </c>
      <c r="O51" s="7" t="s">
        <v>206</v>
      </c>
      <c r="P51" s="7" t="s">
        <v>207</v>
      </c>
      <c r="Q51" s="7" t="s">
        <v>206</v>
      </c>
      <c r="R51" s="7" t="s">
        <v>178</v>
      </c>
      <c r="S51" s="130" t="s">
        <v>179</v>
      </c>
      <c r="T51" s="248"/>
      <c r="U51" s="60">
        <f t="shared" si="12"/>
        <v>0</v>
      </c>
      <c r="V51" s="164">
        <f t="shared" si="13"/>
        <v>0</v>
      </c>
      <c r="W51" s="152"/>
      <c r="X51" s="60">
        <f t="shared" si="14"/>
        <v>0</v>
      </c>
      <c r="Y51" s="25">
        <f t="shared" si="15"/>
        <v>0</v>
      </c>
      <c r="Z51" s="25">
        <f t="shared" si="16"/>
        <v>0</v>
      </c>
      <c r="AA51" s="164">
        <f t="shared" si="17"/>
        <v>0</v>
      </c>
      <c r="AB51" s="191"/>
      <c r="AC51" s="60">
        <f t="shared" si="18"/>
        <v>0</v>
      </c>
      <c r="AD51" s="123"/>
      <c r="AE51" s="200"/>
      <c r="AF51" s="123"/>
      <c r="AG51" s="204"/>
      <c r="AH51" s="60">
        <f t="shared" si="19"/>
        <v>0</v>
      </c>
      <c r="AI51" s="123"/>
      <c r="AJ51" s="200"/>
      <c r="AK51" s="123"/>
      <c r="AL51" s="204"/>
      <c r="AM51" s="126"/>
      <c r="AN51" s="123"/>
      <c r="AO51" s="123"/>
      <c r="AP51" s="127"/>
      <c r="AQ51" s="191"/>
      <c r="AR51" s="60">
        <f t="shared" si="20"/>
        <v>0</v>
      </c>
      <c r="AS51" s="123"/>
      <c r="AT51" s="200"/>
      <c r="AU51" s="123"/>
      <c r="AV51" s="204"/>
      <c r="AW51" s="60">
        <f t="shared" si="21"/>
        <v>0</v>
      </c>
      <c r="AX51" s="123"/>
      <c r="AY51" s="200"/>
      <c r="AZ51" s="123"/>
      <c r="BA51" s="204"/>
      <c r="BB51" s="126"/>
      <c r="BC51" s="123"/>
      <c r="BD51" s="123"/>
      <c r="BE51" s="127"/>
      <c r="BF51" s="191"/>
      <c r="BG51" s="60">
        <f t="shared" si="22"/>
        <v>0</v>
      </c>
      <c r="BH51" s="123"/>
      <c r="BI51" s="200"/>
      <c r="BJ51" s="123"/>
      <c r="BK51" s="204"/>
      <c r="BL51" s="60">
        <f t="shared" si="23"/>
        <v>0</v>
      </c>
      <c r="BM51" s="123"/>
      <c r="BN51" s="200"/>
      <c r="BO51" s="123"/>
      <c r="BP51" s="204"/>
      <c r="BQ51" s="126"/>
      <c r="BR51" s="123"/>
      <c r="BS51" s="123"/>
      <c r="BT51" s="127"/>
      <c r="BU51" s="208"/>
      <c r="BV51" s="209"/>
    </row>
    <row r="52" spans="1:74" ht="133.5" customHeight="1" x14ac:dyDescent="0.25">
      <c r="A52" s="238" t="s">
        <v>430</v>
      </c>
      <c r="B52" s="21" t="s">
        <v>281</v>
      </c>
      <c r="C52" s="85" t="s">
        <v>136</v>
      </c>
      <c r="D52" s="10" t="s">
        <v>283</v>
      </c>
      <c r="E52" s="21" t="s">
        <v>284</v>
      </c>
      <c r="F52" s="34" t="s">
        <v>287</v>
      </c>
      <c r="G52" s="89" t="s">
        <v>51</v>
      </c>
      <c r="H52" s="22" t="s">
        <v>263</v>
      </c>
      <c r="I52" s="34" t="s">
        <v>204</v>
      </c>
      <c r="J52" s="37">
        <v>44432</v>
      </c>
      <c r="K52" s="34" t="s">
        <v>194</v>
      </c>
      <c r="L52" s="24">
        <v>45017</v>
      </c>
      <c r="M52" s="246" t="s">
        <v>273</v>
      </c>
      <c r="N52" s="7" t="s">
        <v>289</v>
      </c>
      <c r="O52" s="7" t="s">
        <v>206</v>
      </c>
      <c r="P52" s="7" t="s">
        <v>207</v>
      </c>
      <c r="Q52" s="7" t="s">
        <v>206</v>
      </c>
      <c r="R52" s="7" t="s">
        <v>178</v>
      </c>
      <c r="S52" s="130" t="s">
        <v>179</v>
      </c>
      <c r="T52" s="247" t="s">
        <v>586</v>
      </c>
      <c r="U52" s="60">
        <f t="shared" si="12"/>
        <v>0</v>
      </c>
      <c r="V52" s="164">
        <f t="shared" si="13"/>
        <v>0</v>
      </c>
      <c r="W52" s="152"/>
      <c r="X52" s="60">
        <f t="shared" si="14"/>
        <v>0</v>
      </c>
      <c r="Y52" s="25">
        <f t="shared" si="15"/>
        <v>0</v>
      </c>
      <c r="Z52" s="25">
        <f t="shared" si="16"/>
        <v>0</v>
      </c>
      <c r="AA52" s="164">
        <f t="shared" si="17"/>
        <v>0</v>
      </c>
      <c r="AB52" s="191"/>
      <c r="AC52" s="60">
        <f t="shared" si="18"/>
        <v>0</v>
      </c>
      <c r="AD52" s="123"/>
      <c r="AE52" s="200"/>
      <c r="AF52" s="123"/>
      <c r="AG52" s="204"/>
      <c r="AH52" s="60">
        <f t="shared" si="19"/>
        <v>0</v>
      </c>
      <c r="AI52" s="123"/>
      <c r="AJ52" s="200"/>
      <c r="AK52" s="123"/>
      <c r="AL52" s="204"/>
      <c r="AM52" s="126"/>
      <c r="AN52" s="123"/>
      <c r="AO52" s="123"/>
      <c r="AP52" s="127"/>
      <c r="AQ52" s="191"/>
      <c r="AR52" s="60">
        <f t="shared" si="20"/>
        <v>0</v>
      </c>
      <c r="AS52" s="123"/>
      <c r="AT52" s="200"/>
      <c r="AU52" s="123"/>
      <c r="AV52" s="204"/>
      <c r="AW52" s="60">
        <f t="shared" si="21"/>
        <v>0</v>
      </c>
      <c r="AX52" s="123"/>
      <c r="AY52" s="200"/>
      <c r="AZ52" s="123"/>
      <c r="BA52" s="204"/>
      <c r="BB52" s="126"/>
      <c r="BC52" s="123"/>
      <c r="BD52" s="123"/>
      <c r="BE52" s="127"/>
      <c r="BF52" s="191"/>
      <c r="BG52" s="60">
        <f t="shared" si="22"/>
        <v>0</v>
      </c>
      <c r="BH52" s="123"/>
      <c r="BI52" s="200"/>
      <c r="BJ52" s="123"/>
      <c r="BK52" s="204"/>
      <c r="BL52" s="60">
        <f t="shared" si="23"/>
        <v>0</v>
      </c>
      <c r="BM52" s="123"/>
      <c r="BN52" s="200"/>
      <c r="BO52" s="123"/>
      <c r="BP52" s="204"/>
      <c r="BQ52" s="126"/>
      <c r="BR52" s="123"/>
      <c r="BS52" s="123"/>
      <c r="BT52" s="127"/>
      <c r="BU52" s="208"/>
      <c r="BV52" s="209"/>
    </row>
    <row r="53" spans="1:74" ht="133.5" customHeight="1" x14ac:dyDescent="0.25">
      <c r="A53" s="238" t="s">
        <v>430</v>
      </c>
      <c r="B53" s="21" t="s">
        <v>282</v>
      </c>
      <c r="C53" s="85" t="s">
        <v>136</v>
      </c>
      <c r="D53" s="10" t="s">
        <v>283</v>
      </c>
      <c r="E53" s="21" t="s">
        <v>284</v>
      </c>
      <c r="F53" s="34" t="s">
        <v>286</v>
      </c>
      <c r="G53" s="89" t="s">
        <v>51</v>
      </c>
      <c r="H53" s="22" t="s">
        <v>288</v>
      </c>
      <c r="I53" s="34" t="s">
        <v>204</v>
      </c>
      <c r="J53" s="37">
        <v>44432</v>
      </c>
      <c r="K53" s="34" t="s">
        <v>194</v>
      </c>
      <c r="L53" s="24">
        <v>45017</v>
      </c>
      <c r="M53" s="246" t="s">
        <v>576</v>
      </c>
      <c r="N53" s="7" t="s">
        <v>577</v>
      </c>
      <c r="O53" s="7" t="s">
        <v>578</v>
      </c>
      <c r="P53" s="7" t="s">
        <v>579</v>
      </c>
      <c r="Q53" s="7" t="s">
        <v>206</v>
      </c>
      <c r="R53" s="7" t="s">
        <v>178</v>
      </c>
      <c r="S53" s="130" t="s">
        <v>179</v>
      </c>
      <c r="T53" s="247" t="s">
        <v>586</v>
      </c>
      <c r="U53" s="60">
        <f t="shared" si="12"/>
        <v>0</v>
      </c>
      <c r="V53" s="164">
        <f t="shared" si="13"/>
        <v>0</v>
      </c>
      <c r="W53" s="152"/>
      <c r="X53" s="60">
        <f t="shared" si="14"/>
        <v>0</v>
      </c>
      <c r="Y53" s="25">
        <f t="shared" si="15"/>
        <v>0</v>
      </c>
      <c r="Z53" s="25">
        <f t="shared" si="16"/>
        <v>0</v>
      </c>
      <c r="AA53" s="164">
        <f t="shared" si="17"/>
        <v>0</v>
      </c>
      <c r="AB53" s="191"/>
      <c r="AC53" s="60">
        <f t="shared" si="18"/>
        <v>0</v>
      </c>
      <c r="AD53" s="123"/>
      <c r="AE53" s="200"/>
      <c r="AF53" s="123"/>
      <c r="AG53" s="204"/>
      <c r="AH53" s="60">
        <f t="shared" si="19"/>
        <v>0</v>
      </c>
      <c r="AI53" s="123"/>
      <c r="AJ53" s="200"/>
      <c r="AK53" s="123"/>
      <c r="AL53" s="204"/>
      <c r="AM53" s="126"/>
      <c r="AN53" s="123"/>
      <c r="AO53" s="123"/>
      <c r="AP53" s="127"/>
      <c r="AQ53" s="191"/>
      <c r="AR53" s="60">
        <f t="shared" si="20"/>
        <v>0</v>
      </c>
      <c r="AS53" s="123"/>
      <c r="AT53" s="200"/>
      <c r="AU53" s="123"/>
      <c r="AV53" s="204"/>
      <c r="AW53" s="60">
        <f t="shared" si="21"/>
        <v>0</v>
      </c>
      <c r="AX53" s="123"/>
      <c r="AY53" s="200"/>
      <c r="AZ53" s="123"/>
      <c r="BA53" s="204"/>
      <c r="BB53" s="126"/>
      <c r="BC53" s="123"/>
      <c r="BD53" s="123"/>
      <c r="BE53" s="127"/>
      <c r="BF53" s="191"/>
      <c r="BG53" s="60">
        <f t="shared" si="22"/>
        <v>0</v>
      </c>
      <c r="BH53" s="123"/>
      <c r="BI53" s="200"/>
      <c r="BJ53" s="123"/>
      <c r="BK53" s="204"/>
      <c r="BL53" s="60">
        <f t="shared" si="23"/>
        <v>0</v>
      </c>
      <c r="BM53" s="123"/>
      <c r="BN53" s="200"/>
      <c r="BO53" s="123"/>
      <c r="BP53" s="204"/>
      <c r="BQ53" s="126"/>
      <c r="BR53" s="123"/>
      <c r="BS53" s="123"/>
      <c r="BT53" s="127"/>
      <c r="BU53" s="208"/>
      <c r="BV53" s="209"/>
    </row>
    <row r="54" spans="1:74" ht="133.5" customHeight="1" x14ac:dyDescent="0.25">
      <c r="A54" s="238" t="s">
        <v>431</v>
      </c>
      <c r="B54" s="21" t="s">
        <v>290</v>
      </c>
      <c r="C54" s="85" t="s">
        <v>51</v>
      </c>
      <c r="D54" s="10" t="s">
        <v>291</v>
      </c>
      <c r="E54" s="21" t="s">
        <v>302</v>
      </c>
      <c r="F54" s="85" t="s">
        <v>215</v>
      </c>
      <c r="G54" s="89" t="s">
        <v>51</v>
      </c>
      <c r="H54" s="22" t="s">
        <v>292</v>
      </c>
      <c r="I54" s="34" t="s">
        <v>293</v>
      </c>
      <c r="J54" s="23">
        <v>44179</v>
      </c>
      <c r="K54" s="34" t="s">
        <v>217</v>
      </c>
      <c r="L54" s="242" t="s">
        <v>218</v>
      </c>
      <c r="M54" s="246" t="s">
        <v>294</v>
      </c>
      <c r="N54" s="7" t="s">
        <v>208</v>
      </c>
      <c r="O54" s="7" t="s">
        <v>176</v>
      </c>
      <c r="P54" s="7" t="s">
        <v>177</v>
      </c>
      <c r="Q54" s="7" t="s">
        <v>176</v>
      </c>
      <c r="R54" s="7" t="s">
        <v>178</v>
      </c>
      <c r="S54" s="130" t="s">
        <v>179</v>
      </c>
      <c r="T54" s="248"/>
      <c r="U54" s="60">
        <f t="shared" si="12"/>
        <v>0</v>
      </c>
      <c r="V54" s="164">
        <f t="shared" si="13"/>
        <v>0</v>
      </c>
      <c r="W54" s="152"/>
      <c r="X54" s="60">
        <f t="shared" si="14"/>
        <v>0</v>
      </c>
      <c r="Y54" s="25">
        <f t="shared" si="15"/>
        <v>0</v>
      </c>
      <c r="Z54" s="25">
        <f t="shared" si="16"/>
        <v>0</v>
      </c>
      <c r="AA54" s="164">
        <f t="shared" si="17"/>
        <v>0</v>
      </c>
      <c r="AB54" s="191"/>
      <c r="AC54" s="60">
        <f t="shared" si="18"/>
        <v>0</v>
      </c>
      <c r="AD54" s="123"/>
      <c r="AE54" s="200"/>
      <c r="AF54" s="123"/>
      <c r="AG54" s="204"/>
      <c r="AH54" s="60">
        <f t="shared" si="19"/>
        <v>0</v>
      </c>
      <c r="AI54" s="123"/>
      <c r="AJ54" s="200"/>
      <c r="AK54" s="123"/>
      <c r="AL54" s="204"/>
      <c r="AM54" s="126"/>
      <c r="AN54" s="123"/>
      <c r="AO54" s="123"/>
      <c r="AP54" s="127"/>
      <c r="AQ54" s="191"/>
      <c r="AR54" s="60">
        <f t="shared" si="20"/>
        <v>0</v>
      </c>
      <c r="AS54" s="123"/>
      <c r="AT54" s="200"/>
      <c r="AU54" s="123"/>
      <c r="AV54" s="204"/>
      <c r="AW54" s="60">
        <f t="shared" si="21"/>
        <v>0</v>
      </c>
      <c r="AX54" s="123"/>
      <c r="AY54" s="200"/>
      <c r="AZ54" s="123"/>
      <c r="BA54" s="204"/>
      <c r="BB54" s="126"/>
      <c r="BC54" s="123"/>
      <c r="BD54" s="123"/>
      <c r="BE54" s="127"/>
      <c r="BF54" s="191"/>
      <c r="BG54" s="60">
        <f t="shared" si="22"/>
        <v>0</v>
      </c>
      <c r="BH54" s="123"/>
      <c r="BI54" s="200"/>
      <c r="BJ54" s="123"/>
      <c r="BK54" s="204"/>
      <c r="BL54" s="60">
        <f t="shared" si="23"/>
        <v>0</v>
      </c>
      <c r="BM54" s="123"/>
      <c r="BN54" s="200"/>
      <c r="BO54" s="123"/>
      <c r="BP54" s="204"/>
      <c r="BQ54" s="126"/>
      <c r="BR54" s="123"/>
      <c r="BS54" s="123"/>
      <c r="BT54" s="127"/>
      <c r="BU54" s="208"/>
      <c r="BV54" s="209"/>
    </row>
    <row r="55" spans="1:74" ht="133.5" customHeight="1" x14ac:dyDescent="0.25">
      <c r="A55" s="238" t="s">
        <v>432</v>
      </c>
      <c r="B55" s="21" t="s">
        <v>295</v>
      </c>
      <c r="C55" s="34" t="s">
        <v>68</v>
      </c>
      <c r="D55" s="10" t="s">
        <v>301</v>
      </c>
      <c r="E55" s="21" t="s">
        <v>303</v>
      </c>
      <c r="F55" s="34" t="s">
        <v>305</v>
      </c>
      <c r="G55" s="21" t="s">
        <v>271</v>
      </c>
      <c r="H55" s="22" t="s">
        <v>309</v>
      </c>
      <c r="I55" s="34" t="s">
        <v>310</v>
      </c>
      <c r="J55" s="23">
        <v>44179</v>
      </c>
      <c r="K55" s="34" t="s">
        <v>234</v>
      </c>
      <c r="L55" s="24">
        <v>44287</v>
      </c>
      <c r="M55" s="246" t="s">
        <v>580</v>
      </c>
      <c r="N55" s="7" t="s">
        <v>595</v>
      </c>
      <c r="O55" s="7" t="s">
        <v>594</v>
      </c>
      <c r="P55" s="7" t="s">
        <v>582</v>
      </c>
      <c r="Q55" s="7" t="s">
        <v>583</v>
      </c>
      <c r="R55" s="7" t="s">
        <v>584</v>
      </c>
      <c r="S55" s="130" t="s">
        <v>63</v>
      </c>
      <c r="T55" s="247" t="s">
        <v>586</v>
      </c>
      <c r="U55" s="60">
        <f t="shared" si="12"/>
        <v>0</v>
      </c>
      <c r="V55" s="164">
        <f t="shared" si="13"/>
        <v>0</v>
      </c>
      <c r="W55" s="152"/>
      <c r="X55" s="60">
        <f t="shared" si="14"/>
        <v>0</v>
      </c>
      <c r="Y55" s="25">
        <f t="shared" si="15"/>
        <v>0</v>
      </c>
      <c r="Z55" s="25">
        <f t="shared" si="16"/>
        <v>0</v>
      </c>
      <c r="AA55" s="164">
        <f t="shared" si="17"/>
        <v>0</v>
      </c>
      <c r="AB55" s="191"/>
      <c r="AC55" s="60">
        <f t="shared" si="18"/>
        <v>0</v>
      </c>
      <c r="AD55" s="123"/>
      <c r="AE55" s="200"/>
      <c r="AF55" s="123"/>
      <c r="AG55" s="204"/>
      <c r="AH55" s="60">
        <f t="shared" si="19"/>
        <v>0</v>
      </c>
      <c r="AI55" s="123"/>
      <c r="AJ55" s="200"/>
      <c r="AK55" s="123"/>
      <c r="AL55" s="204"/>
      <c r="AM55" s="126"/>
      <c r="AN55" s="123"/>
      <c r="AO55" s="123"/>
      <c r="AP55" s="127"/>
      <c r="AQ55" s="191"/>
      <c r="AR55" s="60">
        <f t="shared" si="20"/>
        <v>0</v>
      </c>
      <c r="AS55" s="123"/>
      <c r="AT55" s="200"/>
      <c r="AU55" s="123"/>
      <c r="AV55" s="204"/>
      <c r="AW55" s="60">
        <f t="shared" si="21"/>
        <v>0</v>
      </c>
      <c r="AX55" s="123"/>
      <c r="AY55" s="200"/>
      <c r="AZ55" s="123"/>
      <c r="BA55" s="204"/>
      <c r="BB55" s="126"/>
      <c r="BC55" s="123"/>
      <c r="BD55" s="123"/>
      <c r="BE55" s="127"/>
      <c r="BF55" s="191"/>
      <c r="BG55" s="60">
        <f t="shared" si="22"/>
        <v>0</v>
      </c>
      <c r="BH55" s="123"/>
      <c r="BI55" s="200"/>
      <c r="BJ55" s="123"/>
      <c r="BK55" s="204"/>
      <c r="BL55" s="60">
        <f t="shared" si="23"/>
        <v>0</v>
      </c>
      <c r="BM55" s="123"/>
      <c r="BN55" s="200"/>
      <c r="BO55" s="123"/>
      <c r="BP55" s="204"/>
      <c r="BQ55" s="126"/>
      <c r="BR55" s="123"/>
      <c r="BS55" s="123"/>
      <c r="BT55" s="127"/>
      <c r="BU55" s="208"/>
      <c r="BV55" s="209"/>
    </row>
    <row r="56" spans="1:74" ht="133.5" customHeight="1" x14ac:dyDescent="0.25">
      <c r="A56" s="238" t="s">
        <v>432</v>
      </c>
      <c r="B56" s="21" t="s">
        <v>296</v>
      </c>
      <c r="C56" s="34" t="s">
        <v>68</v>
      </c>
      <c r="D56" s="10" t="s">
        <v>301</v>
      </c>
      <c r="E56" s="21" t="s">
        <v>303</v>
      </c>
      <c r="F56" s="34" t="s">
        <v>306</v>
      </c>
      <c r="G56" s="21" t="s">
        <v>271</v>
      </c>
      <c r="H56" s="22" t="s">
        <v>309</v>
      </c>
      <c r="I56" s="34" t="s">
        <v>310</v>
      </c>
      <c r="J56" s="23">
        <v>44179</v>
      </c>
      <c r="K56" s="34" t="s">
        <v>234</v>
      </c>
      <c r="L56" s="24">
        <v>44287</v>
      </c>
      <c r="M56" s="246" t="s">
        <v>580</v>
      </c>
      <c r="N56" s="7" t="s">
        <v>595</v>
      </c>
      <c r="O56" s="7" t="s">
        <v>594</v>
      </c>
      <c r="P56" s="7" t="s">
        <v>582</v>
      </c>
      <c r="Q56" s="7" t="s">
        <v>583</v>
      </c>
      <c r="R56" s="7" t="s">
        <v>584</v>
      </c>
      <c r="S56" s="130" t="s">
        <v>63</v>
      </c>
      <c r="T56" s="247" t="s">
        <v>586</v>
      </c>
      <c r="U56" s="60">
        <f t="shared" si="12"/>
        <v>0</v>
      </c>
      <c r="V56" s="164">
        <f t="shared" si="13"/>
        <v>0</v>
      </c>
      <c r="W56" s="152"/>
      <c r="X56" s="60">
        <f t="shared" si="14"/>
        <v>0</v>
      </c>
      <c r="Y56" s="25">
        <f t="shared" si="15"/>
        <v>0</v>
      </c>
      <c r="Z56" s="25">
        <f t="shared" si="16"/>
        <v>0</v>
      </c>
      <c r="AA56" s="164">
        <f t="shared" si="17"/>
        <v>0</v>
      </c>
      <c r="AB56" s="191"/>
      <c r="AC56" s="60">
        <f t="shared" si="18"/>
        <v>0</v>
      </c>
      <c r="AD56" s="123"/>
      <c r="AE56" s="200"/>
      <c r="AF56" s="123"/>
      <c r="AG56" s="204"/>
      <c r="AH56" s="60">
        <f t="shared" si="19"/>
        <v>0</v>
      </c>
      <c r="AI56" s="123"/>
      <c r="AJ56" s="200"/>
      <c r="AK56" s="123"/>
      <c r="AL56" s="204"/>
      <c r="AM56" s="126"/>
      <c r="AN56" s="123"/>
      <c r="AO56" s="123"/>
      <c r="AP56" s="127"/>
      <c r="AQ56" s="191"/>
      <c r="AR56" s="60">
        <f t="shared" si="20"/>
        <v>0</v>
      </c>
      <c r="AS56" s="123"/>
      <c r="AT56" s="200"/>
      <c r="AU56" s="123"/>
      <c r="AV56" s="204"/>
      <c r="AW56" s="60">
        <f t="shared" si="21"/>
        <v>0</v>
      </c>
      <c r="AX56" s="123"/>
      <c r="AY56" s="200"/>
      <c r="AZ56" s="123"/>
      <c r="BA56" s="204"/>
      <c r="BB56" s="126"/>
      <c r="BC56" s="123"/>
      <c r="BD56" s="123"/>
      <c r="BE56" s="127"/>
      <c r="BF56" s="191"/>
      <c r="BG56" s="60">
        <f t="shared" si="22"/>
        <v>0</v>
      </c>
      <c r="BH56" s="123"/>
      <c r="BI56" s="200"/>
      <c r="BJ56" s="123"/>
      <c r="BK56" s="204"/>
      <c r="BL56" s="60">
        <f t="shared" si="23"/>
        <v>0</v>
      </c>
      <c r="BM56" s="123"/>
      <c r="BN56" s="200"/>
      <c r="BO56" s="123"/>
      <c r="BP56" s="204"/>
      <c r="BQ56" s="126"/>
      <c r="BR56" s="123"/>
      <c r="BS56" s="123"/>
      <c r="BT56" s="127"/>
      <c r="BU56" s="208"/>
      <c r="BV56" s="209"/>
    </row>
    <row r="57" spans="1:74" ht="133.5" customHeight="1" x14ac:dyDescent="0.25">
      <c r="A57" s="238" t="s">
        <v>432</v>
      </c>
      <c r="B57" s="21" t="s">
        <v>297</v>
      </c>
      <c r="C57" s="34" t="s">
        <v>68</v>
      </c>
      <c r="D57" s="10" t="s">
        <v>301</v>
      </c>
      <c r="E57" s="21" t="s">
        <v>303</v>
      </c>
      <c r="F57" s="34" t="s">
        <v>307</v>
      </c>
      <c r="G57" s="21" t="s">
        <v>271</v>
      </c>
      <c r="H57" s="22" t="s">
        <v>309</v>
      </c>
      <c r="I57" s="34" t="s">
        <v>310</v>
      </c>
      <c r="J57" s="23">
        <v>44179</v>
      </c>
      <c r="K57" s="34" t="s">
        <v>234</v>
      </c>
      <c r="L57" s="24">
        <v>44287</v>
      </c>
      <c r="M57" s="246" t="s">
        <v>580</v>
      </c>
      <c r="N57" s="7" t="s">
        <v>595</v>
      </c>
      <c r="O57" s="7" t="s">
        <v>594</v>
      </c>
      <c r="P57" s="7" t="s">
        <v>582</v>
      </c>
      <c r="Q57" s="7" t="s">
        <v>583</v>
      </c>
      <c r="R57" s="7" t="s">
        <v>584</v>
      </c>
      <c r="S57" s="130" t="s">
        <v>63</v>
      </c>
      <c r="T57" s="247" t="s">
        <v>586</v>
      </c>
      <c r="U57" s="60">
        <f t="shared" si="12"/>
        <v>0</v>
      </c>
      <c r="V57" s="164">
        <f t="shared" si="13"/>
        <v>0</v>
      </c>
      <c r="W57" s="152"/>
      <c r="X57" s="60">
        <f t="shared" si="14"/>
        <v>0</v>
      </c>
      <c r="Y57" s="25">
        <f t="shared" si="15"/>
        <v>0</v>
      </c>
      <c r="Z57" s="25">
        <f t="shared" si="16"/>
        <v>0</v>
      </c>
      <c r="AA57" s="164">
        <f t="shared" si="17"/>
        <v>0</v>
      </c>
      <c r="AB57" s="191"/>
      <c r="AC57" s="60">
        <f t="shared" si="18"/>
        <v>0</v>
      </c>
      <c r="AD57" s="123"/>
      <c r="AE57" s="200"/>
      <c r="AF57" s="123"/>
      <c r="AG57" s="204"/>
      <c r="AH57" s="60">
        <f t="shared" si="19"/>
        <v>0</v>
      </c>
      <c r="AI57" s="123"/>
      <c r="AJ57" s="200"/>
      <c r="AK57" s="123"/>
      <c r="AL57" s="204"/>
      <c r="AM57" s="126"/>
      <c r="AN57" s="123"/>
      <c r="AO57" s="123"/>
      <c r="AP57" s="127"/>
      <c r="AQ57" s="191"/>
      <c r="AR57" s="60">
        <f t="shared" si="20"/>
        <v>0</v>
      </c>
      <c r="AS57" s="123"/>
      <c r="AT57" s="200"/>
      <c r="AU57" s="123"/>
      <c r="AV57" s="204"/>
      <c r="AW57" s="60">
        <f t="shared" si="21"/>
        <v>0</v>
      </c>
      <c r="AX57" s="123"/>
      <c r="AY57" s="200"/>
      <c r="AZ57" s="123"/>
      <c r="BA57" s="204"/>
      <c r="BB57" s="126"/>
      <c r="BC57" s="123"/>
      <c r="BD57" s="123"/>
      <c r="BE57" s="127"/>
      <c r="BF57" s="191"/>
      <c r="BG57" s="60">
        <f t="shared" si="22"/>
        <v>0</v>
      </c>
      <c r="BH57" s="123"/>
      <c r="BI57" s="200"/>
      <c r="BJ57" s="123"/>
      <c r="BK57" s="204"/>
      <c r="BL57" s="60">
        <f t="shared" si="23"/>
        <v>0</v>
      </c>
      <c r="BM57" s="123"/>
      <c r="BN57" s="200"/>
      <c r="BO57" s="123"/>
      <c r="BP57" s="204"/>
      <c r="BQ57" s="126"/>
      <c r="BR57" s="123"/>
      <c r="BS57" s="123"/>
      <c r="BT57" s="127"/>
      <c r="BU57" s="208"/>
      <c r="BV57" s="209"/>
    </row>
    <row r="58" spans="1:74" ht="133.5" customHeight="1" x14ac:dyDescent="0.25">
      <c r="A58" s="238" t="s">
        <v>432</v>
      </c>
      <c r="B58" s="21" t="s">
        <v>298</v>
      </c>
      <c r="C58" s="34" t="s">
        <v>68</v>
      </c>
      <c r="D58" s="10" t="s">
        <v>301</v>
      </c>
      <c r="E58" s="21" t="s">
        <v>303</v>
      </c>
      <c r="F58" s="34" t="s">
        <v>521</v>
      </c>
      <c r="G58" s="21" t="s">
        <v>271</v>
      </c>
      <c r="H58" s="22" t="s">
        <v>309</v>
      </c>
      <c r="I58" s="34" t="s">
        <v>310</v>
      </c>
      <c r="J58" s="23">
        <v>44179</v>
      </c>
      <c r="K58" s="34" t="s">
        <v>234</v>
      </c>
      <c r="L58" s="24">
        <v>44287</v>
      </c>
      <c r="M58" s="246" t="s">
        <v>580</v>
      </c>
      <c r="N58" s="7" t="s">
        <v>595</v>
      </c>
      <c r="O58" s="7" t="s">
        <v>594</v>
      </c>
      <c r="P58" s="7" t="s">
        <v>582</v>
      </c>
      <c r="Q58" s="7" t="s">
        <v>583</v>
      </c>
      <c r="R58" s="7" t="s">
        <v>584</v>
      </c>
      <c r="S58" s="130" t="s">
        <v>63</v>
      </c>
      <c r="T58" s="248"/>
      <c r="U58" s="60">
        <f t="shared" si="12"/>
        <v>0</v>
      </c>
      <c r="V58" s="164">
        <f t="shared" si="13"/>
        <v>0</v>
      </c>
      <c r="W58" s="152"/>
      <c r="X58" s="60">
        <f t="shared" si="14"/>
        <v>0</v>
      </c>
      <c r="Y58" s="25">
        <f t="shared" si="15"/>
        <v>0</v>
      </c>
      <c r="Z58" s="25">
        <f t="shared" si="16"/>
        <v>0</v>
      </c>
      <c r="AA58" s="164">
        <f t="shared" si="17"/>
        <v>0</v>
      </c>
      <c r="AB58" s="191"/>
      <c r="AC58" s="60">
        <f t="shared" si="18"/>
        <v>0</v>
      </c>
      <c r="AD58" s="123"/>
      <c r="AE58" s="200"/>
      <c r="AF58" s="123"/>
      <c r="AG58" s="204"/>
      <c r="AH58" s="60">
        <f t="shared" si="19"/>
        <v>0</v>
      </c>
      <c r="AI58" s="123"/>
      <c r="AJ58" s="200"/>
      <c r="AK58" s="123"/>
      <c r="AL58" s="204"/>
      <c r="AM58" s="126"/>
      <c r="AN58" s="123"/>
      <c r="AO58" s="123"/>
      <c r="AP58" s="127"/>
      <c r="AQ58" s="191"/>
      <c r="AR58" s="60">
        <f t="shared" si="20"/>
        <v>0</v>
      </c>
      <c r="AS58" s="123"/>
      <c r="AT58" s="200"/>
      <c r="AU58" s="123"/>
      <c r="AV58" s="204"/>
      <c r="AW58" s="60">
        <f t="shared" si="21"/>
        <v>0</v>
      </c>
      <c r="AX58" s="123"/>
      <c r="AY58" s="200"/>
      <c r="AZ58" s="123"/>
      <c r="BA58" s="204"/>
      <c r="BB58" s="126"/>
      <c r="BC58" s="123"/>
      <c r="BD58" s="123"/>
      <c r="BE58" s="127"/>
      <c r="BF58" s="191"/>
      <c r="BG58" s="60">
        <f t="shared" si="22"/>
        <v>0</v>
      </c>
      <c r="BH58" s="123"/>
      <c r="BI58" s="200"/>
      <c r="BJ58" s="123"/>
      <c r="BK58" s="204"/>
      <c r="BL58" s="60">
        <f t="shared" si="23"/>
        <v>0</v>
      </c>
      <c r="BM58" s="123"/>
      <c r="BN58" s="200"/>
      <c r="BO58" s="123"/>
      <c r="BP58" s="204"/>
      <c r="BQ58" s="126"/>
      <c r="BR58" s="123"/>
      <c r="BS58" s="123"/>
      <c r="BT58" s="127"/>
      <c r="BU58" s="208"/>
      <c r="BV58" s="209"/>
    </row>
    <row r="59" spans="1:74" ht="133.5" customHeight="1" x14ac:dyDescent="0.25">
      <c r="A59" s="238" t="s">
        <v>432</v>
      </c>
      <c r="B59" s="21" t="s">
        <v>299</v>
      </c>
      <c r="C59" s="34" t="s">
        <v>68</v>
      </c>
      <c r="D59" s="10" t="s">
        <v>301</v>
      </c>
      <c r="E59" s="21" t="s">
        <v>303</v>
      </c>
      <c r="F59" s="34" t="s">
        <v>308</v>
      </c>
      <c r="G59" s="21" t="s">
        <v>271</v>
      </c>
      <c r="H59" s="22" t="s">
        <v>309</v>
      </c>
      <c r="I59" s="34" t="s">
        <v>310</v>
      </c>
      <c r="J59" s="23">
        <v>44179</v>
      </c>
      <c r="K59" s="34" t="s">
        <v>234</v>
      </c>
      <c r="L59" s="24">
        <v>44287</v>
      </c>
      <c r="M59" s="246" t="s">
        <v>580</v>
      </c>
      <c r="N59" s="7" t="s">
        <v>595</v>
      </c>
      <c r="O59" s="7" t="s">
        <v>594</v>
      </c>
      <c r="P59" s="7" t="s">
        <v>582</v>
      </c>
      <c r="Q59" s="7" t="s">
        <v>583</v>
      </c>
      <c r="R59" s="7" t="s">
        <v>584</v>
      </c>
      <c r="S59" s="130" t="s">
        <v>63</v>
      </c>
      <c r="T59" s="247" t="s">
        <v>586</v>
      </c>
      <c r="U59" s="60">
        <f t="shared" si="12"/>
        <v>0</v>
      </c>
      <c r="V59" s="164">
        <f t="shared" si="13"/>
        <v>0</v>
      </c>
      <c r="W59" s="152"/>
      <c r="X59" s="60">
        <f t="shared" si="14"/>
        <v>0</v>
      </c>
      <c r="Y59" s="25">
        <f t="shared" si="15"/>
        <v>0</v>
      </c>
      <c r="Z59" s="25">
        <f t="shared" si="16"/>
        <v>0</v>
      </c>
      <c r="AA59" s="164">
        <f t="shared" si="17"/>
        <v>0</v>
      </c>
      <c r="AB59" s="191"/>
      <c r="AC59" s="60">
        <f t="shared" si="18"/>
        <v>0</v>
      </c>
      <c r="AD59" s="123"/>
      <c r="AE59" s="200"/>
      <c r="AF59" s="123"/>
      <c r="AG59" s="204"/>
      <c r="AH59" s="60">
        <f t="shared" si="19"/>
        <v>0</v>
      </c>
      <c r="AI59" s="123"/>
      <c r="AJ59" s="200"/>
      <c r="AK59" s="123"/>
      <c r="AL59" s="204"/>
      <c r="AM59" s="126"/>
      <c r="AN59" s="123"/>
      <c r="AO59" s="123"/>
      <c r="AP59" s="127"/>
      <c r="AQ59" s="191"/>
      <c r="AR59" s="60">
        <f t="shared" si="20"/>
        <v>0</v>
      </c>
      <c r="AS59" s="123"/>
      <c r="AT59" s="200"/>
      <c r="AU59" s="123"/>
      <c r="AV59" s="204"/>
      <c r="AW59" s="60">
        <f t="shared" si="21"/>
        <v>0</v>
      </c>
      <c r="AX59" s="123"/>
      <c r="AY59" s="200"/>
      <c r="AZ59" s="123"/>
      <c r="BA59" s="204"/>
      <c r="BB59" s="126"/>
      <c r="BC59" s="123"/>
      <c r="BD59" s="123"/>
      <c r="BE59" s="127"/>
      <c r="BF59" s="191"/>
      <c r="BG59" s="60">
        <f t="shared" si="22"/>
        <v>0</v>
      </c>
      <c r="BH59" s="123"/>
      <c r="BI59" s="200"/>
      <c r="BJ59" s="123"/>
      <c r="BK59" s="204"/>
      <c r="BL59" s="60">
        <f t="shared" si="23"/>
        <v>0</v>
      </c>
      <c r="BM59" s="123"/>
      <c r="BN59" s="200"/>
      <c r="BO59" s="123"/>
      <c r="BP59" s="204"/>
      <c r="BQ59" s="126"/>
      <c r="BR59" s="123"/>
      <c r="BS59" s="123"/>
      <c r="BT59" s="127"/>
      <c r="BU59" s="208"/>
      <c r="BV59" s="209"/>
    </row>
    <row r="60" spans="1:74" ht="133.5" customHeight="1" x14ac:dyDescent="0.25">
      <c r="A60" s="238" t="s">
        <v>432</v>
      </c>
      <c r="B60" s="21" t="s">
        <v>300</v>
      </c>
      <c r="C60" s="34" t="s">
        <v>68</v>
      </c>
      <c r="D60" s="10" t="s">
        <v>301</v>
      </c>
      <c r="E60" s="21" t="s">
        <v>303</v>
      </c>
      <c r="F60" s="34" t="s">
        <v>304</v>
      </c>
      <c r="G60" s="21" t="s">
        <v>271</v>
      </c>
      <c r="H60" s="22" t="s">
        <v>309</v>
      </c>
      <c r="I60" s="34" t="s">
        <v>310</v>
      </c>
      <c r="J60" s="23">
        <v>44179</v>
      </c>
      <c r="K60" s="34" t="s">
        <v>234</v>
      </c>
      <c r="L60" s="24">
        <v>44287</v>
      </c>
      <c r="M60" s="246" t="s">
        <v>580</v>
      </c>
      <c r="N60" s="7" t="s">
        <v>581</v>
      </c>
      <c r="O60" s="7" t="s">
        <v>594</v>
      </c>
      <c r="P60" s="7" t="s">
        <v>582</v>
      </c>
      <c r="Q60" s="7" t="s">
        <v>583</v>
      </c>
      <c r="R60" s="7" t="s">
        <v>584</v>
      </c>
      <c r="S60" s="130" t="s">
        <v>63</v>
      </c>
      <c r="T60" s="247" t="s">
        <v>586</v>
      </c>
      <c r="U60" s="60">
        <f t="shared" si="12"/>
        <v>0</v>
      </c>
      <c r="V60" s="164">
        <f t="shared" si="13"/>
        <v>0</v>
      </c>
      <c r="W60" s="152"/>
      <c r="X60" s="60">
        <f t="shared" si="14"/>
        <v>0</v>
      </c>
      <c r="Y60" s="25">
        <f t="shared" si="15"/>
        <v>0</v>
      </c>
      <c r="Z60" s="25">
        <f t="shared" si="16"/>
        <v>0</v>
      </c>
      <c r="AA60" s="164">
        <f t="shared" si="17"/>
        <v>0</v>
      </c>
      <c r="AB60" s="191"/>
      <c r="AC60" s="60">
        <f t="shared" si="18"/>
        <v>0</v>
      </c>
      <c r="AD60" s="123"/>
      <c r="AE60" s="200"/>
      <c r="AF60" s="123"/>
      <c r="AG60" s="204"/>
      <c r="AH60" s="60">
        <f t="shared" si="19"/>
        <v>0</v>
      </c>
      <c r="AI60" s="123"/>
      <c r="AJ60" s="200"/>
      <c r="AK60" s="123"/>
      <c r="AL60" s="204"/>
      <c r="AM60" s="126"/>
      <c r="AN60" s="123"/>
      <c r="AO60" s="123"/>
      <c r="AP60" s="127"/>
      <c r="AQ60" s="191"/>
      <c r="AR60" s="60">
        <f t="shared" si="20"/>
        <v>0</v>
      </c>
      <c r="AS60" s="123"/>
      <c r="AT60" s="200"/>
      <c r="AU60" s="123"/>
      <c r="AV60" s="204"/>
      <c r="AW60" s="60">
        <f t="shared" si="21"/>
        <v>0</v>
      </c>
      <c r="AX60" s="123"/>
      <c r="AY60" s="200"/>
      <c r="AZ60" s="123"/>
      <c r="BA60" s="204"/>
      <c r="BB60" s="126"/>
      <c r="BC60" s="123"/>
      <c r="BD60" s="123"/>
      <c r="BE60" s="127"/>
      <c r="BF60" s="191"/>
      <c r="BG60" s="60">
        <f t="shared" si="22"/>
        <v>0</v>
      </c>
      <c r="BH60" s="123"/>
      <c r="BI60" s="200"/>
      <c r="BJ60" s="123"/>
      <c r="BK60" s="204"/>
      <c r="BL60" s="60">
        <f t="shared" si="23"/>
        <v>0</v>
      </c>
      <c r="BM60" s="123"/>
      <c r="BN60" s="200"/>
      <c r="BO60" s="123"/>
      <c r="BP60" s="204"/>
      <c r="BQ60" s="126"/>
      <c r="BR60" s="123"/>
      <c r="BS60" s="123"/>
      <c r="BT60" s="127"/>
      <c r="BU60" s="208"/>
      <c r="BV60" s="209"/>
    </row>
    <row r="61" spans="1:74" ht="133.5" customHeight="1" x14ac:dyDescent="0.25">
      <c r="A61" s="238" t="s">
        <v>433</v>
      </c>
      <c r="B61" s="21" t="s">
        <v>311</v>
      </c>
      <c r="C61" s="34" t="s">
        <v>68</v>
      </c>
      <c r="D61" s="10" t="s">
        <v>322</v>
      </c>
      <c r="E61" s="21" t="s">
        <v>323</v>
      </c>
      <c r="F61" s="34" t="s">
        <v>325</v>
      </c>
      <c r="G61" s="89" t="s">
        <v>51</v>
      </c>
      <c r="H61" s="22" t="s">
        <v>335</v>
      </c>
      <c r="I61" s="34" t="s">
        <v>336</v>
      </c>
      <c r="J61" s="23">
        <v>44188</v>
      </c>
      <c r="K61" s="34" t="s">
        <v>337</v>
      </c>
      <c r="L61" s="24">
        <v>44287</v>
      </c>
      <c r="M61" s="246" t="s">
        <v>338</v>
      </c>
      <c r="N61" s="7" t="s">
        <v>531</v>
      </c>
      <c r="O61" s="7" t="s">
        <v>64</v>
      </c>
      <c r="P61" s="7" t="s">
        <v>339</v>
      </c>
      <c r="Q61" s="7" t="s">
        <v>64</v>
      </c>
      <c r="R61" s="7" t="s">
        <v>65</v>
      </c>
      <c r="S61" s="130" t="s">
        <v>63</v>
      </c>
      <c r="T61" s="248" t="s">
        <v>585</v>
      </c>
      <c r="U61" s="60">
        <f t="shared" si="12"/>
        <v>0</v>
      </c>
      <c r="V61" s="164">
        <f t="shared" si="13"/>
        <v>0</v>
      </c>
      <c r="W61" s="152"/>
      <c r="X61" s="60">
        <f t="shared" si="14"/>
        <v>0</v>
      </c>
      <c r="Y61" s="25">
        <f t="shared" si="15"/>
        <v>0</v>
      </c>
      <c r="Z61" s="25">
        <f t="shared" si="16"/>
        <v>0</v>
      </c>
      <c r="AA61" s="164">
        <f t="shared" si="17"/>
        <v>0</v>
      </c>
      <c r="AB61" s="191"/>
      <c r="AC61" s="60">
        <f t="shared" si="18"/>
        <v>0</v>
      </c>
      <c r="AD61" s="123"/>
      <c r="AE61" s="200"/>
      <c r="AF61" s="123"/>
      <c r="AG61" s="204"/>
      <c r="AH61" s="60">
        <f t="shared" si="19"/>
        <v>0</v>
      </c>
      <c r="AI61" s="123"/>
      <c r="AJ61" s="200"/>
      <c r="AK61" s="123"/>
      <c r="AL61" s="204"/>
      <c r="AM61" s="126"/>
      <c r="AN61" s="123"/>
      <c r="AO61" s="123"/>
      <c r="AP61" s="127"/>
      <c r="AQ61" s="191"/>
      <c r="AR61" s="60">
        <f t="shared" si="20"/>
        <v>0</v>
      </c>
      <c r="AS61" s="123"/>
      <c r="AT61" s="200"/>
      <c r="AU61" s="123"/>
      <c r="AV61" s="204"/>
      <c r="AW61" s="60">
        <f t="shared" si="21"/>
        <v>0</v>
      </c>
      <c r="AX61" s="123"/>
      <c r="AY61" s="200"/>
      <c r="AZ61" s="123"/>
      <c r="BA61" s="204"/>
      <c r="BB61" s="126"/>
      <c r="BC61" s="123"/>
      <c r="BD61" s="123"/>
      <c r="BE61" s="127"/>
      <c r="BF61" s="191"/>
      <c r="BG61" s="60">
        <f t="shared" si="22"/>
        <v>0</v>
      </c>
      <c r="BH61" s="123"/>
      <c r="BI61" s="200"/>
      <c r="BJ61" s="123"/>
      <c r="BK61" s="204"/>
      <c r="BL61" s="60">
        <f t="shared" si="23"/>
        <v>0</v>
      </c>
      <c r="BM61" s="123"/>
      <c r="BN61" s="200"/>
      <c r="BO61" s="123"/>
      <c r="BP61" s="204"/>
      <c r="BQ61" s="126"/>
      <c r="BR61" s="123"/>
      <c r="BS61" s="123"/>
      <c r="BT61" s="127"/>
      <c r="BU61" s="208"/>
      <c r="BV61" s="209"/>
    </row>
    <row r="62" spans="1:74" ht="133.5" customHeight="1" x14ac:dyDescent="0.25">
      <c r="A62" s="238" t="s">
        <v>433</v>
      </c>
      <c r="B62" s="21" t="s">
        <v>312</v>
      </c>
      <c r="C62" s="34" t="s">
        <v>68</v>
      </c>
      <c r="D62" s="10" t="s">
        <v>322</v>
      </c>
      <c r="E62" s="21" t="s">
        <v>323</v>
      </c>
      <c r="F62" s="34" t="s">
        <v>324</v>
      </c>
      <c r="G62" s="89" t="s">
        <v>51</v>
      </c>
      <c r="H62" s="22" t="s">
        <v>335</v>
      </c>
      <c r="I62" s="34" t="s">
        <v>336</v>
      </c>
      <c r="J62" s="23">
        <v>44188</v>
      </c>
      <c r="K62" s="34" t="s">
        <v>337</v>
      </c>
      <c r="L62" s="24">
        <v>44287</v>
      </c>
      <c r="M62" s="246" t="s">
        <v>338</v>
      </c>
      <c r="N62" s="7" t="s">
        <v>531</v>
      </c>
      <c r="O62" s="7" t="s">
        <v>64</v>
      </c>
      <c r="P62" s="7" t="s">
        <v>339</v>
      </c>
      <c r="Q62" s="7" t="s">
        <v>64</v>
      </c>
      <c r="R62" s="7" t="s">
        <v>65</v>
      </c>
      <c r="S62" s="130" t="s">
        <v>63</v>
      </c>
      <c r="T62" s="248" t="s">
        <v>585</v>
      </c>
      <c r="U62" s="60">
        <f t="shared" si="12"/>
        <v>0</v>
      </c>
      <c r="V62" s="164">
        <f t="shared" si="13"/>
        <v>0</v>
      </c>
      <c r="W62" s="152"/>
      <c r="X62" s="60">
        <f t="shared" si="14"/>
        <v>0</v>
      </c>
      <c r="Y62" s="25">
        <f t="shared" si="15"/>
        <v>0</v>
      </c>
      <c r="Z62" s="25">
        <f t="shared" si="16"/>
        <v>0</v>
      </c>
      <c r="AA62" s="164">
        <f t="shared" si="17"/>
        <v>0</v>
      </c>
      <c r="AB62" s="191"/>
      <c r="AC62" s="60">
        <f t="shared" si="18"/>
        <v>0</v>
      </c>
      <c r="AD62" s="123"/>
      <c r="AE62" s="200"/>
      <c r="AF62" s="123"/>
      <c r="AG62" s="204"/>
      <c r="AH62" s="60">
        <f t="shared" si="19"/>
        <v>0</v>
      </c>
      <c r="AI62" s="123"/>
      <c r="AJ62" s="200"/>
      <c r="AK62" s="123"/>
      <c r="AL62" s="204"/>
      <c r="AM62" s="126"/>
      <c r="AN62" s="123"/>
      <c r="AO62" s="123"/>
      <c r="AP62" s="127"/>
      <c r="AQ62" s="191"/>
      <c r="AR62" s="60">
        <f t="shared" si="20"/>
        <v>0</v>
      </c>
      <c r="AS62" s="123"/>
      <c r="AT62" s="200"/>
      <c r="AU62" s="123"/>
      <c r="AV62" s="204"/>
      <c r="AW62" s="60">
        <f t="shared" si="21"/>
        <v>0</v>
      </c>
      <c r="AX62" s="123"/>
      <c r="AY62" s="200"/>
      <c r="AZ62" s="123"/>
      <c r="BA62" s="204"/>
      <c r="BB62" s="126"/>
      <c r="BC62" s="123"/>
      <c r="BD62" s="123"/>
      <c r="BE62" s="127"/>
      <c r="BF62" s="191"/>
      <c r="BG62" s="60">
        <f t="shared" si="22"/>
        <v>0</v>
      </c>
      <c r="BH62" s="123"/>
      <c r="BI62" s="200"/>
      <c r="BJ62" s="123"/>
      <c r="BK62" s="204"/>
      <c r="BL62" s="60">
        <f t="shared" si="23"/>
        <v>0</v>
      </c>
      <c r="BM62" s="123"/>
      <c r="BN62" s="200"/>
      <c r="BO62" s="123"/>
      <c r="BP62" s="204"/>
      <c r="BQ62" s="126"/>
      <c r="BR62" s="123"/>
      <c r="BS62" s="123"/>
      <c r="BT62" s="127"/>
      <c r="BU62" s="208"/>
      <c r="BV62" s="209"/>
    </row>
    <row r="63" spans="1:74" ht="133.5" customHeight="1" x14ac:dyDescent="0.25">
      <c r="A63" s="238" t="s">
        <v>433</v>
      </c>
      <c r="B63" s="21" t="s">
        <v>313</v>
      </c>
      <c r="C63" s="34" t="s">
        <v>68</v>
      </c>
      <c r="D63" s="10" t="s">
        <v>322</v>
      </c>
      <c r="E63" s="21" t="s">
        <v>323</v>
      </c>
      <c r="F63" s="34" t="s">
        <v>326</v>
      </c>
      <c r="G63" s="89" t="s">
        <v>51</v>
      </c>
      <c r="H63" s="22" t="s">
        <v>335</v>
      </c>
      <c r="I63" s="34" t="s">
        <v>336</v>
      </c>
      <c r="J63" s="23">
        <v>44188</v>
      </c>
      <c r="K63" s="34" t="s">
        <v>337</v>
      </c>
      <c r="L63" s="24">
        <v>44287</v>
      </c>
      <c r="M63" s="246" t="s">
        <v>338</v>
      </c>
      <c r="N63" s="7" t="s">
        <v>531</v>
      </c>
      <c r="O63" s="7" t="s">
        <v>64</v>
      </c>
      <c r="P63" s="7" t="s">
        <v>339</v>
      </c>
      <c r="Q63" s="7" t="s">
        <v>64</v>
      </c>
      <c r="R63" s="7" t="s">
        <v>65</v>
      </c>
      <c r="S63" s="130" t="s">
        <v>63</v>
      </c>
      <c r="T63" s="248" t="s">
        <v>585</v>
      </c>
      <c r="U63" s="60">
        <f t="shared" si="12"/>
        <v>0</v>
      </c>
      <c r="V63" s="164">
        <f t="shared" si="13"/>
        <v>0</v>
      </c>
      <c r="W63" s="152"/>
      <c r="X63" s="60">
        <f t="shared" si="14"/>
        <v>0</v>
      </c>
      <c r="Y63" s="25">
        <f t="shared" si="15"/>
        <v>0</v>
      </c>
      <c r="Z63" s="25">
        <f t="shared" si="16"/>
        <v>0</v>
      </c>
      <c r="AA63" s="164">
        <f t="shared" si="17"/>
        <v>0</v>
      </c>
      <c r="AB63" s="191"/>
      <c r="AC63" s="60">
        <f t="shared" si="18"/>
        <v>0</v>
      </c>
      <c r="AD63" s="123"/>
      <c r="AE63" s="200"/>
      <c r="AF63" s="123"/>
      <c r="AG63" s="204"/>
      <c r="AH63" s="60">
        <f t="shared" si="19"/>
        <v>0</v>
      </c>
      <c r="AI63" s="123"/>
      <c r="AJ63" s="200"/>
      <c r="AK63" s="123"/>
      <c r="AL63" s="204"/>
      <c r="AM63" s="126"/>
      <c r="AN63" s="123"/>
      <c r="AO63" s="123"/>
      <c r="AP63" s="127"/>
      <c r="AQ63" s="191"/>
      <c r="AR63" s="60">
        <f t="shared" si="20"/>
        <v>0</v>
      </c>
      <c r="AS63" s="123"/>
      <c r="AT63" s="200"/>
      <c r="AU63" s="123"/>
      <c r="AV63" s="204"/>
      <c r="AW63" s="60">
        <f t="shared" si="21"/>
        <v>0</v>
      </c>
      <c r="AX63" s="123"/>
      <c r="AY63" s="200"/>
      <c r="AZ63" s="123"/>
      <c r="BA63" s="204"/>
      <c r="BB63" s="126"/>
      <c r="BC63" s="123"/>
      <c r="BD63" s="123"/>
      <c r="BE63" s="127"/>
      <c r="BF63" s="191"/>
      <c r="BG63" s="60">
        <f t="shared" si="22"/>
        <v>0</v>
      </c>
      <c r="BH63" s="123"/>
      <c r="BI63" s="200"/>
      <c r="BJ63" s="123"/>
      <c r="BK63" s="204"/>
      <c r="BL63" s="60">
        <f t="shared" si="23"/>
        <v>0</v>
      </c>
      <c r="BM63" s="123"/>
      <c r="BN63" s="200"/>
      <c r="BO63" s="123"/>
      <c r="BP63" s="204"/>
      <c r="BQ63" s="126"/>
      <c r="BR63" s="123"/>
      <c r="BS63" s="123"/>
      <c r="BT63" s="127"/>
      <c r="BU63" s="208"/>
      <c r="BV63" s="209"/>
    </row>
    <row r="64" spans="1:74" ht="133.5" customHeight="1" x14ac:dyDescent="0.25">
      <c r="A64" s="238" t="s">
        <v>433</v>
      </c>
      <c r="B64" s="21" t="s">
        <v>314</v>
      </c>
      <c r="C64" s="34" t="s">
        <v>68</v>
      </c>
      <c r="D64" s="10" t="s">
        <v>322</v>
      </c>
      <c r="E64" s="21" t="s">
        <v>323</v>
      </c>
      <c r="F64" s="34" t="s">
        <v>327</v>
      </c>
      <c r="G64" s="89" t="s">
        <v>51</v>
      </c>
      <c r="H64" s="22" t="s">
        <v>335</v>
      </c>
      <c r="I64" s="34" t="s">
        <v>336</v>
      </c>
      <c r="J64" s="23">
        <v>44188</v>
      </c>
      <c r="K64" s="34" t="s">
        <v>337</v>
      </c>
      <c r="L64" s="24">
        <v>44287</v>
      </c>
      <c r="M64" s="246" t="s">
        <v>338</v>
      </c>
      <c r="N64" s="7" t="s">
        <v>531</v>
      </c>
      <c r="O64" s="7" t="s">
        <v>64</v>
      </c>
      <c r="P64" s="7" t="s">
        <v>339</v>
      </c>
      <c r="Q64" s="7" t="s">
        <v>64</v>
      </c>
      <c r="R64" s="7" t="s">
        <v>65</v>
      </c>
      <c r="S64" s="130" t="s">
        <v>63</v>
      </c>
      <c r="T64" s="248" t="s">
        <v>585</v>
      </c>
      <c r="U64" s="60">
        <f t="shared" si="12"/>
        <v>0</v>
      </c>
      <c r="V64" s="164">
        <f t="shared" si="13"/>
        <v>0</v>
      </c>
      <c r="W64" s="152"/>
      <c r="X64" s="60">
        <f t="shared" si="14"/>
        <v>0</v>
      </c>
      <c r="Y64" s="25">
        <f t="shared" si="15"/>
        <v>0</v>
      </c>
      <c r="Z64" s="25">
        <f t="shared" si="16"/>
        <v>0</v>
      </c>
      <c r="AA64" s="164">
        <f t="shared" si="17"/>
        <v>0</v>
      </c>
      <c r="AB64" s="191"/>
      <c r="AC64" s="60">
        <f t="shared" si="18"/>
        <v>0</v>
      </c>
      <c r="AD64" s="123"/>
      <c r="AE64" s="200"/>
      <c r="AF64" s="123"/>
      <c r="AG64" s="204"/>
      <c r="AH64" s="60">
        <f t="shared" si="19"/>
        <v>0</v>
      </c>
      <c r="AI64" s="123"/>
      <c r="AJ64" s="200"/>
      <c r="AK64" s="123"/>
      <c r="AL64" s="204"/>
      <c r="AM64" s="126"/>
      <c r="AN64" s="123"/>
      <c r="AO64" s="123"/>
      <c r="AP64" s="127"/>
      <c r="AQ64" s="191"/>
      <c r="AR64" s="60">
        <f t="shared" si="20"/>
        <v>0</v>
      </c>
      <c r="AS64" s="123"/>
      <c r="AT64" s="200"/>
      <c r="AU64" s="123"/>
      <c r="AV64" s="204"/>
      <c r="AW64" s="60">
        <f t="shared" si="21"/>
        <v>0</v>
      </c>
      <c r="AX64" s="123"/>
      <c r="AY64" s="200"/>
      <c r="AZ64" s="123"/>
      <c r="BA64" s="204"/>
      <c r="BB64" s="126"/>
      <c r="BC64" s="123"/>
      <c r="BD64" s="123"/>
      <c r="BE64" s="127"/>
      <c r="BF64" s="191"/>
      <c r="BG64" s="60">
        <f t="shared" si="22"/>
        <v>0</v>
      </c>
      <c r="BH64" s="123"/>
      <c r="BI64" s="200"/>
      <c r="BJ64" s="123"/>
      <c r="BK64" s="204"/>
      <c r="BL64" s="60">
        <f t="shared" si="23"/>
        <v>0</v>
      </c>
      <c r="BM64" s="123"/>
      <c r="BN64" s="200"/>
      <c r="BO64" s="123"/>
      <c r="BP64" s="204"/>
      <c r="BQ64" s="126"/>
      <c r="BR64" s="123"/>
      <c r="BS64" s="123"/>
      <c r="BT64" s="127"/>
      <c r="BU64" s="208"/>
      <c r="BV64" s="209"/>
    </row>
    <row r="65" spans="1:74" ht="133.5" customHeight="1" x14ac:dyDescent="0.25">
      <c r="A65" s="238" t="s">
        <v>433</v>
      </c>
      <c r="B65" s="21" t="s">
        <v>315</v>
      </c>
      <c r="C65" s="34" t="s">
        <v>68</v>
      </c>
      <c r="D65" s="10" t="s">
        <v>322</v>
      </c>
      <c r="E65" s="21" t="s">
        <v>323</v>
      </c>
      <c r="F65" s="34" t="s">
        <v>328</v>
      </c>
      <c r="G65" s="89" t="s">
        <v>51</v>
      </c>
      <c r="H65" s="22" t="s">
        <v>335</v>
      </c>
      <c r="I65" s="34" t="s">
        <v>336</v>
      </c>
      <c r="J65" s="23">
        <v>44188</v>
      </c>
      <c r="K65" s="34" t="s">
        <v>337</v>
      </c>
      <c r="L65" s="24">
        <v>44287</v>
      </c>
      <c r="M65" s="246" t="s">
        <v>340</v>
      </c>
      <c r="N65" s="7" t="s">
        <v>531</v>
      </c>
      <c r="O65" s="7" t="s">
        <v>64</v>
      </c>
      <c r="P65" s="7" t="s">
        <v>339</v>
      </c>
      <c r="Q65" s="7" t="s">
        <v>64</v>
      </c>
      <c r="R65" s="7" t="s">
        <v>65</v>
      </c>
      <c r="S65" s="130" t="s">
        <v>63</v>
      </c>
      <c r="T65" s="248" t="s">
        <v>587</v>
      </c>
      <c r="U65" s="60">
        <f t="shared" si="12"/>
        <v>0</v>
      </c>
      <c r="V65" s="164">
        <f t="shared" si="13"/>
        <v>0</v>
      </c>
      <c r="W65" s="152"/>
      <c r="X65" s="60">
        <f t="shared" si="14"/>
        <v>0</v>
      </c>
      <c r="Y65" s="25">
        <f t="shared" si="15"/>
        <v>0</v>
      </c>
      <c r="Z65" s="25">
        <f t="shared" si="16"/>
        <v>0</v>
      </c>
      <c r="AA65" s="164">
        <f t="shared" si="17"/>
        <v>0</v>
      </c>
      <c r="AB65" s="191"/>
      <c r="AC65" s="60">
        <f t="shared" si="18"/>
        <v>0</v>
      </c>
      <c r="AD65" s="123"/>
      <c r="AE65" s="200"/>
      <c r="AF65" s="123"/>
      <c r="AG65" s="204"/>
      <c r="AH65" s="60">
        <f t="shared" si="19"/>
        <v>0</v>
      </c>
      <c r="AI65" s="123"/>
      <c r="AJ65" s="200"/>
      <c r="AK65" s="123"/>
      <c r="AL65" s="204"/>
      <c r="AM65" s="126"/>
      <c r="AN65" s="123"/>
      <c r="AO65" s="123"/>
      <c r="AP65" s="127"/>
      <c r="AQ65" s="191"/>
      <c r="AR65" s="60">
        <f t="shared" si="20"/>
        <v>0</v>
      </c>
      <c r="AS65" s="123"/>
      <c r="AT65" s="200"/>
      <c r="AU65" s="123"/>
      <c r="AV65" s="204"/>
      <c r="AW65" s="60">
        <f t="shared" si="21"/>
        <v>0</v>
      </c>
      <c r="AX65" s="123"/>
      <c r="AY65" s="200"/>
      <c r="AZ65" s="123"/>
      <c r="BA65" s="204"/>
      <c r="BB65" s="126"/>
      <c r="BC65" s="123"/>
      <c r="BD65" s="123"/>
      <c r="BE65" s="127"/>
      <c r="BF65" s="191"/>
      <c r="BG65" s="60">
        <f t="shared" si="22"/>
        <v>0</v>
      </c>
      <c r="BH65" s="123"/>
      <c r="BI65" s="200"/>
      <c r="BJ65" s="123"/>
      <c r="BK65" s="204"/>
      <c r="BL65" s="60">
        <f t="shared" si="23"/>
        <v>0</v>
      </c>
      <c r="BM65" s="123"/>
      <c r="BN65" s="200"/>
      <c r="BO65" s="123"/>
      <c r="BP65" s="204"/>
      <c r="BQ65" s="126"/>
      <c r="BR65" s="123"/>
      <c r="BS65" s="123"/>
      <c r="BT65" s="127"/>
      <c r="BU65" s="208"/>
      <c r="BV65" s="209"/>
    </row>
    <row r="66" spans="1:74" ht="133.5" customHeight="1" x14ac:dyDescent="0.25">
      <c r="A66" s="238" t="s">
        <v>433</v>
      </c>
      <c r="B66" s="21" t="s">
        <v>316</v>
      </c>
      <c r="C66" s="34" t="s">
        <v>68</v>
      </c>
      <c r="D66" s="10" t="s">
        <v>322</v>
      </c>
      <c r="E66" s="21" t="s">
        <v>323</v>
      </c>
      <c r="F66" s="34" t="s">
        <v>329</v>
      </c>
      <c r="G66" s="89" t="s">
        <v>51</v>
      </c>
      <c r="H66" s="22" t="s">
        <v>335</v>
      </c>
      <c r="I66" s="34" t="s">
        <v>336</v>
      </c>
      <c r="J66" s="23">
        <v>44188</v>
      </c>
      <c r="K66" s="34" t="s">
        <v>337</v>
      </c>
      <c r="L66" s="24">
        <v>44287</v>
      </c>
      <c r="M66" s="246" t="s">
        <v>340</v>
      </c>
      <c r="N66" s="7" t="s">
        <v>531</v>
      </c>
      <c r="O66" s="7" t="s">
        <v>64</v>
      </c>
      <c r="P66" s="7" t="s">
        <v>339</v>
      </c>
      <c r="Q66" s="7" t="s">
        <v>64</v>
      </c>
      <c r="R66" s="7" t="s">
        <v>65</v>
      </c>
      <c r="S66" s="130" t="s">
        <v>63</v>
      </c>
      <c r="T66" s="248" t="s">
        <v>587</v>
      </c>
      <c r="U66" s="60">
        <f t="shared" si="12"/>
        <v>0</v>
      </c>
      <c r="V66" s="164">
        <f t="shared" si="13"/>
        <v>0</v>
      </c>
      <c r="W66" s="152"/>
      <c r="X66" s="60">
        <f t="shared" si="14"/>
        <v>0</v>
      </c>
      <c r="Y66" s="25">
        <f t="shared" si="15"/>
        <v>0</v>
      </c>
      <c r="Z66" s="25">
        <f t="shared" si="16"/>
        <v>0</v>
      </c>
      <c r="AA66" s="164">
        <f t="shared" si="17"/>
        <v>0</v>
      </c>
      <c r="AB66" s="191"/>
      <c r="AC66" s="60">
        <f t="shared" si="18"/>
        <v>0</v>
      </c>
      <c r="AD66" s="123"/>
      <c r="AE66" s="200"/>
      <c r="AF66" s="123"/>
      <c r="AG66" s="204"/>
      <c r="AH66" s="60">
        <f t="shared" si="19"/>
        <v>0</v>
      </c>
      <c r="AI66" s="123"/>
      <c r="AJ66" s="200"/>
      <c r="AK66" s="123"/>
      <c r="AL66" s="204"/>
      <c r="AM66" s="126"/>
      <c r="AN66" s="123"/>
      <c r="AO66" s="123"/>
      <c r="AP66" s="127"/>
      <c r="AQ66" s="191"/>
      <c r="AR66" s="60">
        <f t="shared" si="20"/>
        <v>0</v>
      </c>
      <c r="AS66" s="123"/>
      <c r="AT66" s="200"/>
      <c r="AU66" s="123"/>
      <c r="AV66" s="204"/>
      <c r="AW66" s="60">
        <f t="shared" si="21"/>
        <v>0</v>
      </c>
      <c r="AX66" s="123"/>
      <c r="AY66" s="200"/>
      <c r="AZ66" s="123"/>
      <c r="BA66" s="204"/>
      <c r="BB66" s="126"/>
      <c r="BC66" s="123"/>
      <c r="BD66" s="123"/>
      <c r="BE66" s="127"/>
      <c r="BF66" s="191"/>
      <c r="BG66" s="60">
        <f t="shared" si="22"/>
        <v>0</v>
      </c>
      <c r="BH66" s="123"/>
      <c r="BI66" s="200"/>
      <c r="BJ66" s="123"/>
      <c r="BK66" s="204"/>
      <c r="BL66" s="60">
        <f t="shared" si="23"/>
        <v>0</v>
      </c>
      <c r="BM66" s="123"/>
      <c r="BN66" s="200"/>
      <c r="BO66" s="123"/>
      <c r="BP66" s="204"/>
      <c r="BQ66" s="126"/>
      <c r="BR66" s="123"/>
      <c r="BS66" s="123"/>
      <c r="BT66" s="127"/>
      <c r="BU66" s="208"/>
      <c r="BV66" s="209"/>
    </row>
    <row r="67" spans="1:74" ht="133.5" customHeight="1" x14ac:dyDescent="0.25">
      <c r="A67" s="238" t="s">
        <v>433</v>
      </c>
      <c r="B67" s="21" t="s">
        <v>317</v>
      </c>
      <c r="C67" s="34" t="s">
        <v>68</v>
      </c>
      <c r="D67" s="10" t="s">
        <v>322</v>
      </c>
      <c r="E67" s="21" t="s">
        <v>323</v>
      </c>
      <c r="F67" s="34" t="s">
        <v>330</v>
      </c>
      <c r="G67" s="89" t="s">
        <v>51</v>
      </c>
      <c r="H67" s="22" t="s">
        <v>529</v>
      </c>
      <c r="I67" s="34" t="s">
        <v>336</v>
      </c>
      <c r="J67" s="23">
        <v>44188</v>
      </c>
      <c r="K67" s="34" t="s">
        <v>337</v>
      </c>
      <c r="L67" s="24">
        <v>44287</v>
      </c>
      <c r="M67" s="246" t="s">
        <v>340</v>
      </c>
      <c r="N67" s="7" t="s">
        <v>531</v>
      </c>
      <c r="O67" s="7" t="s">
        <v>64</v>
      </c>
      <c r="P67" s="7" t="s">
        <v>339</v>
      </c>
      <c r="Q67" s="7" t="s">
        <v>64</v>
      </c>
      <c r="R67" s="7" t="s">
        <v>65</v>
      </c>
      <c r="S67" s="130" t="s">
        <v>63</v>
      </c>
      <c r="T67" s="248" t="s">
        <v>587</v>
      </c>
      <c r="U67" s="60">
        <f t="shared" si="12"/>
        <v>0</v>
      </c>
      <c r="V67" s="164">
        <f t="shared" si="13"/>
        <v>0</v>
      </c>
      <c r="W67" s="152"/>
      <c r="X67" s="60">
        <f t="shared" si="14"/>
        <v>0</v>
      </c>
      <c r="Y67" s="25">
        <f t="shared" si="15"/>
        <v>0</v>
      </c>
      <c r="Z67" s="25">
        <f t="shared" si="16"/>
        <v>0</v>
      </c>
      <c r="AA67" s="164">
        <f t="shared" si="17"/>
        <v>0</v>
      </c>
      <c r="AB67" s="191"/>
      <c r="AC67" s="60">
        <f t="shared" si="18"/>
        <v>0</v>
      </c>
      <c r="AD67" s="123"/>
      <c r="AE67" s="200"/>
      <c r="AF67" s="123"/>
      <c r="AG67" s="204"/>
      <c r="AH67" s="60">
        <f t="shared" si="19"/>
        <v>0</v>
      </c>
      <c r="AI67" s="123"/>
      <c r="AJ67" s="200"/>
      <c r="AK67" s="123"/>
      <c r="AL67" s="204"/>
      <c r="AM67" s="126"/>
      <c r="AN67" s="123"/>
      <c r="AO67" s="123"/>
      <c r="AP67" s="127"/>
      <c r="AQ67" s="191"/>
      <c r="AR67" s="60">
        <f t="shared" si="20"/>
        <v>0</v>
      </c>
      <c r="AS67" s="123"/>
      <c r="AT67" s="200"/>
      <c r="AU67" s="123"/>
      <c r="AV67" s="204"/>
      <c r="AW67" s="60">
        <f t="shared" si="21"/>
        <v>0</v>
      </c>
      <c r="AX67" s="123"/>
      <c r="AY67" s="200"/>
      <c r="AZ67" s="123"/>
      <c r="BA67" s="204"/>
      <c r="BB67" s="126"/>
      <c r="BC67" s="123"/>
      <c r="BD67" s="123"/>
      <c r="BE67" s="127"/>
      <c r="BF67" s="191"/>
      <c r="BG67" s="60">
        <f t="shared" si="22"/>
        <v>0</v>
      </c>
      <c r="BH67" s="123"/>
      <c r="BI67" s="200"/>
      <c r="BJ67" s="123"/>
      <c r="BK67" s="204"/>
      <c r="BL67" s="60">
        <f t="shared" si="23"/>
        <v>0</v>
      </c>
      <c r="BM67" s="123"/>
      <c r="BN67" s="200"/>
      <c r="BO67" s="123"/>
      <c r="BP67" s="204"/>
      <c r="BQ67" s="126"/>
      <c r="BR67" s="123"/>
      <c r="BS67" s="123"/>
      <c r="BT67" s="127"/>
      <c r="BU67" s="208"/>
      <c r="BV67" s="209"/>
    </row>
    <row r="68" spans="1:74" ht="133.5" customHeight="1" x14ac:dyDescent="0.25">
      <c r="A68" s="238" t="s">
        <v>433</v>
      </c>
      <c r="B68" s="21" t="s">
        <v>318</v>
      </c>
      <c r="C68" s="34" t="s">
        <v>68</v>
      </c>
      <c r="D68" s="10" t="s">
        <v>322</v>
      </c>
      <c r="E68" s="21" t="s">
        <v>323</v>
      </c>
      <c r="F68" s="34" t="s">
        <v>331</v>
      </c>
      <c r="G68" s="89" t="s">
        <v>51</v>
      </c>
      <c r="H68" s="22" t="s">
        <v>529</v>
      </c>
      <c r="I68" s="34" t="s">
        <v>336</v>
      </c>
      <c r="J68" s="23">
        <v>44188</v>
      </c>
      <c r="K68" s="34" t="s">
        <v>337</v>
      </c>
      <c r="L68" s="24">
        <v>44287</v>
      </c>
      <c r="M68" s="246" t="s">
        <v>341</v>
      </c>
      <c r="N68" s="7" t="s">
        <v>342</v>
      </c>
      <c r="O68" s="7" t="s">
        <v>343</v>
      </c>
      <c r="P68" s="7" t="s">
        <v>339</v>
      </c>
      <c r="Q68" s="7" t="s">
        <v>64</v>
      </c>
      <c r="R68" s="7" t="s">
        <v>65</v>
      </c>
      <c r="S68" s="130" t="s">
        <v>63</v>
      </c>
      <c r="T68" s="248" t="s">
        <v>587</v>
      </c>
      <c r="U68" s="60">
        <f t="shared" si="12"/>
        <v>0</v>
      </c>
      <c r="V68" s="164">
        <f t="shared" si="13"/>
        <v>0</v>
      </c>
      <c r="W68" s="152"/>
      <c r="X68" s="60">
        <f t="shared" si="14"/>
        <v>0</v>
      </c>
      <c r="Y68" s="25">
        <f t="shared" si="15"/>
        <v>0</v>
      </c>
      <c r="Z68" s="25">
        <f t="shared" si="16"/>
        <v>0</v>
      </c>
      <c r="AA68" s="164">
        <f t="shared" si="17"/>
        <v>0</v>
      </c>
      <c r="AB68" s="191"/>
      <c r="AC68" s="60">
        <f t="shared" si="18"/>
        <v>0</v>
      </c>
      <c r="AD68" s="123"/>
      <c r="AE68" s="200"/>
      <c r="AF68" s="123"/>
      <c r="AG68" s="204"/>
      <c r="AH68" s="60">
        <f t="shared" si="19"/>
        <v>0</v>
      </c>
      <c r="AI68" s="123"/>
      <c r="AJ68" s="200"/>
      <c r="AK68" s="123"/>
      <c r="AL68" s="204"/>
      <c r="AM68" s="126"/>
      <c r="AN68" s="123"/>
      <c r="AO68" s="123"/>
      <c r="AP68" s="127"/>
      <c r="AQ68" s="191"/>
      <c r="AR68" s="60">
        <f t="shared" si="20"/>
        <v>0</v>
      </c>
      <c r="AS68" s="123"/>
      <c r="AT68" s="200"/>
      <c r="AU68" s="123"/>
      <c r="AV68" s="204"/>
      <c r="AW68" s="60">
        <f t="shared" si="21"/>
        <v>0</v>
      </c>
      <c r="AX68" s="123"/>
      <c r="AY68" s="200"/>
      <c r="AZ68" s="123"/>
      <c r="BA68" s="204"/>
      <c r="BB68" s="126"/>
      <c r="BC68" s="123"/>
      <c r="BD68" s="123"/>
      <c r="BE68" s="127"/>
      <c r="BF68" s="191"/>
      <c r="BG68" s="60">
        <f t="shared" si="22"/>
        <v>0</v>
      </c>
      <c r="BH68" s="123"/>
      <c r="BI68" s="200"/>
      <c r="BJ68" s="123"/>
      <c r="BK68" s="204"/>
      <c r="BL68" s="60">
        <f t="shared" si="23"/>
        <v>0</v>
      </c>
      <c r="BM68" s="123"/>
      <c r="BN68" s="200"/>
      <c r="BO68" s="123"/>
      <c r="BP68" s="204"/>
      <c r="BQ68" s="126"/>
      <c r="BR68" s="123"/>
      <c r="BS68" s="123"/>
      <c r="BT68" s="127"/>
      <c r="BU68" s="208"/>
      <c r="BV68" s="209"/>
    </row>
    <row r="69" spans="1:74" ht="133.5" customHeight="1" x14ac:dyDescent="0.25">
      <c r="A69" s="238" t="s">
        <v>433</v>
      </c>
      <c r="B69" s="21" t="s">
        <v>319</v>
      </c>
      <c r="C69" s="34" t="s">
        <v>68</v>
      </c>
      <c r="D69" s="10" t="s">
        <v>322</v>
      </c>
      <c r="E69" s="21" t="s">
        <v>323</v>
      </c>
      <c r="F69" s="34" t="s">
        <v>332</v>
      </c>
      <c r="G69" s="89" t="s">
        <v>51</v>
      </c>
      <c r="H69" s="22" t="s">
        <v>54</v>
      </c>
      <c r="I69" s="34" t="s">
        <v>336</v>
      </c>
      <c r="J69" s="23">
        <v>44188</v>
      </c>
      <c r="K69" s="34" t="s">
        <v>337</v>
      </c>
      <c r="L69" s="24">
        <v>44287</v>
      </c>
      <c r="M69" s="246" t="s">
        <v>341</v>
      </c>
      <c r="N69" s="7" t="s">
        <v>342</v>
      </c>
      <c r="O69" s="7" t="s">
        <v>343</v>
      </c>
      <c r="P69" s="7" t="s">
        <v>339</v>
      </c>
      <c r="Q69" s="7" t="s">
        <v>64</v>
      </c>
      <c r="R69" s="7" t="s">
        <v>65</v>
      </c>
      <c r="S69" s="130" t="s">
        <v>63</v>
      </c>
      <c r="T69" s="248" t="s">
        <v>587</v>
      </c>
      <c r="U69" s="60">
        <f t="shared" si="12"/>
        <v>0</v>
      </c>
      <c r="V69" s="164">
        <f t="shared" si="13"/>
        <v>0</v>
      </c>
      <c r="W69" s="152"/>
      <c r="X69" s="60">
        <f t="shared" si="14"/>
        <v>0</v>
      </c>
      <c r="Y69" s="25">
        <f t="shared" si="15"/>
        <v>0</v>
      </c>
      <c r="Z69" s="25">
        <f t="shared" si="16"/>
        <v>0</v>
      </c>
      <c r="AA69" s="164">
        <f t="shared" si="17"/>
        <v>0</v>
      </c>
      <c r="AB69" s="191"/>
      <c r="AC69" s="60">
        <f t="shared" si="18"/>
        <v>0</v>
      </c>
      <c r="AD69" s="123"/>
      <c r="AE69" s="200"/>
      <c r="AF69" s="123"/>
      <c r="AG69" s="204"/>
      <c r="AH69" s="60">
        <f t="shared" si="19"/>
        <v>0</v>
      </c>
      <c r="AI69" s="123"/>
      <c r="AJ69" s="200"/>
      <c r="AK69" s="123"/>
      <c r="AL69" s="204"/>
      <c r="AM69" s="126"/>
      <c r="AN69" s="123"/>
      <c r="AO69" s="123"/>
      <c r="AP69" s="127"/>
      <c r="AQ69" s="191"/>
      <c r="AR69" s="60">
        <f t="shared" si="20"/>
        <v>0</v>
      </c>
      <c r="AS69" s="123"/>
      <c r="AT69" s="200"/>
      <c r="AU69" s="123"/>
      <c r="AV69" s="204"/>
      <c r="AW69" s="60">
        <f t="shared" si="21"/>
        <v>0</v>
      </c>
      <c r="AX69" s="123"/>
      <c r="AY69" s="200"/>
      <c r="AZ69" s="123"/>
      <c r="BA69" s="204"/>
      <c r="BB69" s="126"/>
      <c r="BC69" s="123"/>
      <c r="BD69" s="123"/>
      <c r="BE69" s="127"/>
      <c r="BF69" s="191"/>
      <c r="BG69" s="60">
        <f t="shared" si="22"/>
        <v>0</v>
      </c>
      <c r="BH69" s="123"/>
      <c r="BI69" s="200"/>
      <c r="BJ69" s="123"/>
      <c r="BK69" s="204"/>
      <c r="BL69" s="60">
        <f t="shared" si="23"/>
        <v>0</v>
      </c>
      <c r="BM69" s="123"/>
      <c r="BN69" s="200"/>
      <c r="BO69" s="123"/>
      <c r="BP69" s="204"/>
      <c r="BQ69" s="126"/>
      <c r="BR69" s="123"/>
      <c r="BS69" s="123"/>
      <c r="BT69" s="127"/>
      <c r="BU69" s="208"/>
      <c r="BV69" s="209"/>
    </row>
    <row r="70" spans="1:74" ht="133.5" customHeight="1" x14ac:dyDescent="0.25">
      <c r="A70" s="238" t="s">
        <v>433</v>
      </c>
      <c r="B70" s="21" t="s">
        <v>320</v>
      </c>
      <c r="C70" s="34" t="s">
        <v>68</v>
      </c>
      <c r="D70" s="10" t="s">
        <v>322</v>
      </c>
      <c r="E70" s="21" t="s">
        <v>323</v>
      </c>
      <c r="F70" s="34" t="s">
        <v>333</v>
      </c>
      <c r="G70" s="89" t="s">
        <v>51</v>
      </c>
      <c r="H70" s="22" t="s">
        <v>335</v>
      </c>
      <c r="I70" s="34" t="s">
        <v>336</v>
      </c>
      <c r="J70" s="23">
        <v>44188</v>
      </c>
      <c r="K70" s="34" t="s">
        <v>337</v>
      </c>
      <c r="L70" s="24">
        <v>44287</v>
      </c>
      <c r="M70" s="246" t="s">
        <v>338</v>
      </c>
      <c r="N70" s="7" t="s">
        <v>531</v>
      </c>
      <c r="O70" s="7" t="s">
        <v>64</v>
      </c>
      <c r="P70" s="7" t="s">
        <v>339</v>
      </c>
      <c r="Q70" s="7" t="s">
        <v>64</v>
      </c>
      <c r="R70" s="7" t="s">
        <v>65</v>
      </c>
      <c r="S70" s="130" t="s">
        <v>63</v>
      </c>
      <c r="T70" s="248" t="s">
        <v>587</v>
      </c>
      <c r="U70" s="60">
        <f t="shared" si="12"/>
        <v>0</v>
      </c>
      <c r="V70" s="164">
        <f t="shared" si="13"/>
        <v>0</v>
      </c>
      <c r="W70" s="152"/>
      <c r="X70" s="60">
        <f t="shared" si="14"/>
        <v>0</v>
      </c>
      <c r="Y70" s="25">
        <f t="shared" si="15"/>
        <v>0</v>
      </c>
      <c r="Z70" s="25">
        <f t="shared" si="16"/>
        <v>0</v>
      </c>
      <c r="AA70" s="164">
        <f t="shared" si="17"/>
        <v>0</v>
      </c>
      <c r="AB70" s="191"/>
      <c r="AC70" s="60">
        <f t="shared" si="18"/>
        <v>0</v>
      </c>
      <c r="AD70" s="123"/>
      <c r="AE70" s="200"/>
      <c r="AF70" s="123"/>
      <c r="AG70" s="204"/>
      <c r="AH70" s="60">
        <f t="shared" si="19"/>
        <v>0</v>
      </c>
      <c r="AI70" s="123"/>
      <c r="AJ70" s="200"/>
      <c r="AK70" s="123"/>
      <c r="AL70" s="204"/>
      <c r="AM70" s="126"/>
      <c r="AN70" s="123"/>
      <c r="AO70" s="123"/>
      <c r="AP70" s="127"/>
      <c r="AQ70" s="191"/>
      <c r="AR70" s="60">
        <f t="shared" si="20"/>
        <v>0</v>
      </c>
      <c r="AS70" s="123"/>
      <c r="AT70" s="200"/>
      <c r="AU70" s="123"/>
      <c r="AV70" s="204"/>
      <c r="AW70" s="60">
        <f t="shared" si="21"/>
        <v>0</v>
      </c>
      <c r="AX70" s="123"/>
      <c r="AY70" s="200"/>
      <c r="AZ70" s="123"/>
      <c r="BA70" s="204"/>
      <c r="BB70" s="126"/>
      <c r="BC70" s="123"/>
      <c r="BD70" s="123"/>
      <c r="BE70" s="127"/>
      <c r="BF70" s="191"/>
      <c r="BG70" s="60">
        <f t="shared" si="22"/>
        <v>0</v>
      </c>
      <c r="BH70" s="123"/>
      <c r="BI70" s="200"/>
      <c r="BJ70" s="123"/>
      <c r="BK70" s="204"/>
      <c r="BL70" s="60">
        <f t="shared" si="23"/>
        <v>0</v>
      </c>
      <c r="BM70" s="123"/>
      <c r="BN70" s="200"/>
      <c r="BO70" s="123"/>
      <c r="BP70" s="204"/>
      <c r="BQ70" s="126"/>
      <c r="BR70" s="123"/>
      <c r="BS70" s="123"/>
      <c r="BT70" s="127"/>
      <c r="BU70" s="208"/>
      <c r="BV70" s="209"/>
    </row>
    <row r="71" spans="1:74" ht="133.5" customHeight="1" x14ac:dyDescent="0.25">
      <c r="A71" s="238" t="s">
        <v>433</v>
      </c>
      <c r="B71" s="21" t="s">
        <v>321</v>
      </c>
      <c r="C71" s="34" t="s">
        <v>68</v>
      </c>
      <c r="D71" s="10" t="s">
        <v>322</v>
      </c>
      <c r="E71" s="21" t="s">
        <v>323</v>
      </c>
      <c r="F71" s="34" t="s">
        <v>334</v>
      </c>
      <c r="G71" s="89" t="s">
        <v>51</v>
      </c>
      <c r="H71" s="22" t="s">
        <v>335</v>
      </c>
      <c r="I71" s="34" t="s">
        <v>336</v>
      </c>
      <c r="J71" s="23">
        <v>44188</v>
      </c>
      <c r="K71" s="34" t="s">
        <v>337</v>
      </c>
      <c r="L71" s="24">
        <v>44287</v>
      </c>
      <c r="M71" s="246" t="s">
        <v>338</v>
      </c>
      <c r="N71" s="7" t="s">
        <v>531</v>
      </c>
      <c r="O71" s="7" t="s">
        <v>64</v>
      </c>
      <c r="P71" s="7" t="s">
        <v>339</v>
      </c>
      <c r="Q71" s="7" t="s">
        <v>64</v>
      </c>
      <c r="R71" s="7" t="s">
        <v>65</v>
      </c>
      <c r="S71" s="130" t="s">
        <v>63</v>
      </c>
      <c r="T71" s="248" t="s">
        <v>585</v>
      </c>
      <c r="U71" s="60">
        <f t="shared" si="12"/>
        <v>0</v>
      </c>
      <c r="V71" s="164">
        <f t="shared" si="13"/>
        <v>0</v>
      </c>
      <c r="W71" s="152"/>
      <c r="X71" s="60">
        <f t="shared" si="14"/>
        <v>0</v>
      </c>
      <c r="Y71" s="25">
        <f t="shared" si="15"/>
        <v>0</v>
      </c>
      <c r="Z71" s="25">
        <f t="shared" si="16"/>
        <v>0</v>
      </c>
      <c r="AA71" s="164">
        <f t="shared" si="17"/>
        <v>0</v>
      </c>
      <c r="AB71" s="191"/>
      <c r="AC71" s="60">
        <f t="shared" si="18"/>
        <v>0</v>
      </c>
      <c r="AD71" s="123"/>
      <c r="AE71" s="200"/>
      <c r="AF71" s="123"/>
      <c r="AG71" s="204"/>
      <c r="AH71" s="60">
        <f t="shared" si="19"/>
        <v>0</v>
      </c>
      <c r="AI71" s="123"/>
      <c r="AJ71" s="200"/>
      <c r="AK71" s="123"/>
      <c r="AL71" s="204"/>
      <c r="AM71" s="126"/>
      <c r="AN71" s="123"/>
      <c r="AO71" s="123"/>
      <c r="AP71" s="127"/>
      <c r="AQ71" s="191"/>
      <c r="AR71" s="60">
        <f t="shared" si="20"/>
        <v>0</v>
      </c>
      <c r="AS71" s="123"/>
      <c r="AT71" s="200"/>
      <c r="AU71" s="123"/>
      <c r="AV71" s="204"/>
      <c r="AW71" s="60">
        <f t="shared" si="21"/>
        <v>0</v>
      </c>
      <c r="AX71" s="123"/>
      <c r="AY71" s="200"/>
      <c r="AZ71" s="123"/>
      <c r="BA71" s="204"/>
      <c r="BB71" s="126"/>
      <c r="BC71" s="123"/>
      <c r="BD71" s="123"/>
      <c r="BE71" s="127"/>
      <c r="BF71" s="191"/>
      <c r="BG71" s="60">
        <f t="shared" si="22"/>
        <v>0</v>
      </c>
      <c r="BH71" s="123"/>
      <c r="BI71" s="200"/>
      <c r="BJ71" s="123"/>
      <c r="BK71" s="204"/>
      <c r="BL71" s="60">
        <f t="shared" si="23"/>
        <v>0</v>
      </c>
      <c r="BM71" s="123"/>
      <c r="BN71" s="200"/>
      <c r="BO71" s="123"/>
      <c r="BP71" s="204"/>
      <c r="BQ71" s="126"/>
      <c r="BR71" s="123"/>
      <c r="BS71" s="123"/>
      <c r="BT71" s="127"/>
      <c r="BU71" s="208"/>
      <c r="BV71" s="209"/>
    </row>
    <row r="72" spans="1:74" ht="133.5" customHeight="1" x14ac:dyDescent="0.25">
      <c r="A72" s="238" t="s">
        <v>434</v>
      </c>
      <c r="B72" s="21" t="s">
        <v>345</v>
      </c>
      <c r="C72" s="34" t="s">
        <v>68</v>
      </c>
      <c r="D72" s="10" t="s">
        <v>344</v>
      </c>
      <c r="E72" s="21" t="s">
        <v>367</v>
      </c>
      <c r="F72" s="34" t="s">
        <v>370</v>
      </c>
      <c r="G72" s="21" t="s">
        <v>271</v>
      </c>
      <c r="H72" s="22" t="s">
        <v>265</v>
      </c>
      <c r="I72" s="34" t="s">
        <v>395</v>
      </c>
      <c r="J72" s="23">
        <v>44179</v>
      </c>
      <c r="K72" s="34" t="s">
        <v>234</v>
      </c>
      <c r="L72" s="24">
        <v>44287</v>
      </c>
      <c r="M72" s="246" t="s">
        <v>208</v>
      </c>
      <c r="N72" s="7" t="s">
        <v>394</v>
      </c>
      <c r="O72" s="7" t="s">
        <v>176</v>
      </c>
      <c r="P72" s="7" t="s">
        <v>177</v>
      </c>
      <c r="Q72" s="7" t="s">
        <v>176</v>
      </c>
      <c r="R72" s="7" t="s">
        <v>178</v>
      </c>
      <c r="S72" s="130" t="s">
        <v>179</v>
      </c>
      <c r="T72" s="248" t="s">
        <v>586</v>
      </c>
      <c r="U72" s="60">
        <f t="shared" si="12"/>
        <v>0</v>
      </c>
      <c r="V72" s="164">
        <f t="shared" si="13"/>
        <v>0</v>
      </c>
      <c r="W72" s="152"/>
      <c r="X72" s="60">
        <f t="shared" si="14"/>
        <v>0</v>
      </c>
      <c r="Y72" s="25">
        <f t="shared" si="15"/>
        <v>0</v>
      </c>
      <c r="Z72" s="25">
        <f t="shared" si="16"/>
        <v>0</v>
      </c>
      <c r="AA72" s="164">
        <f t="shared" si="17"/>
        <v>0</v>
      </c>
      <c r="AB72" s="191"/>
      <c r="AC72" s="60">
        <f t="shared" si="18"/>
        <v>0</v>
      </c>
      <c r="AD72" s="123"/>
      <c r="AE72" s="200"/>
      <c r="AF72" s="123"/>
      <c r="AG72" s="204"/>
      <c r="AH72" s="60">
        <f t="shared" si="19"/>
        <v>0</v>
      </c>
      <c r="AI72" s="123"/>
      <c r="AJ72" s="200"/>
      <c r="AK72" s="123"/>
      <c r="AL72" s="204"/>
      <c r="AM72" s="126"/>
      <c r="AN72" s="123"/>
      <c r="AO72" s="123"/>
      <c r="AP72" s="127"/>
      <c r="AQ72" s="191"/>
      <c r="AR72" s="60">
        <f t="shared" si="20"/>
        <v>0</v>
      </c>
      <c r="AS72" s="123"/>
      <c r="AT72" s="200"/>
      <c r="AU72" s="123"/>
      <c r="AV72" s="204"/>
      <c r="AW72" s="60">
        <f t="shared" si="21"/>
        <v>0</v>
      </c>
      <c r="AX72" s="123"/>
      <c r="AY72" s="200"/>
      <c r="AZ72" s="123"/>
      <c r="BA72" s="204"/>
      <c r="BB72" s="126"/>
      <c r="BC72" s="123"/>
      <c r="BD72" s="123"/>
      <c r="BE72" s="127"/>
      <c r="BF72" s="191"/>
      <c r="BG72" s="60">
        <f t="shared" si="22"/>
        <v>0</v>
      </c>
      <c r="BH72" s="123"/>
      <c r="BI72" s="200"/>
      <c r="BJ72" s="123"/>
      <c r="BK72" s="204"/>
      <c r="BL72" s="60">
        <f t="shared" si="23"/>
        <v>0</v>
      </c>
      <c r="BM72" s="123"/>
      <c r="BN72" s="200"/>
      <c r="BO72" s="123"/>
      <c r="BP72" s="204"/>
      <c r="BQ72" s="126"/>
      <c r="BR72" s="123"/>
      <c r="BS72" s="123"/>
      <c r="BT72" s="127"/>
      <c r="BU72" s="208"/>
      <c r="BV72" s="209"/>
    </row>
    <row r="73" spans="1:74" ht="133.5" customHeight="1" x14ac:dyDescent="0.25">
      <c r="A73" s="238" t="s">
        <v>434</v>
      </c>
      <c r="B73" s="21" t="s">
        <v>346</v>
      </c>
      <c r="C73" s="34" t="s">
        <v>68</v>
      </c>
      <c r="D73" s="10" t="s">
        <v>344</v>
      </c>
      <c r="E73" s="21" t="s">
        <v>367</v>
      </c>
      <c r="F73" s="34" t="s">
        <v>371</v>
      </c>
      <c r="G73" s="21" t="s">
        <v>271</v>
      </c>
      <c r="H73" s="22" t="s">
        <v>170</v>
      </c>
      <c r="I73" s="34" t="s">
        <v>395</v>
      </c>
      <c r="J73" s="23">
        <v>44179</v>
      </c>
      <c r="K73" s="34" t="s">
        <v>234</v>
      </c>
      <c r="L73" s="24">
        <v>44287</v>
      </c>
      <c r="M73" s="246" t="s">
        <v>208</v>
      </c>
      <c r="N73" s="7" t="s">
        <v>394</v>
      </c>
      <c r="O73" s="7" t="s">
        <v>176</v>
      </c>
      <c r="P73" s="7" t="s">
        <v>177</v>
      </c>
      <c r="Q73" s="7" t="s">
        <v>176</v>
      </c>
      <c r="R73" s="7" t="s">
        <v>178</v>
      </c>
      <c r="S73" s="130" t="s">
        <v>179</v>
      </c>
      <c r="T73" s="248" t="s">
        <v>586</v>
      </c>
      <c r="U73" s="60">
        <f t="shared" ref="U73:U100" si="24">SUM(X73:Y73)</f>
        <v>0</v>
      </c>
      <c r="V73" s="164">
        <f t="shared" ref="V73:V100" si="25">SUM(Z73:AA73)</f>
        <v>0</v>
      </c>
      <c r="W73" s="152"/>
      <c r="X73" s="60">
        <f t="shared" ref="X73:X100" si="26">SUM(AD73,AS73,BH73)</f>
        <v>0</v>
      </c>
      <c r="Y73" s="25">
        <f t="shared" ref="Y73:Y100" si="27">SUM(AF73,AU73,BJ73)</f>
        <v>0</v>
      </c>
      <c r="Z73" s="25">
        <f t="shared" ref="Z73:Z100" si="28">SUM(AI73,AX73,BM73)</f>
        <v>0</v>
      </c>
      <c r="AA73" s="164">
        <f t="shared" ref="AA73:AA100" si="29">SUM(AK73,AZ73,BO73)</f>
        <v>0</v>
      </c>
      <c r="AB73" s="191"/>
      <c r="AC73" s="60">
        <f t="shared" ref="AC73:AC100" si="30">AD73+AF73</f>
        <v>0</v>
      </c>
      <c r="AD73" s="123"/>
      <c r="AE73" s="200"/>
      <c r="AF73" s="123"/>
      <c r="AG73" s="204"/>
      <c r="AH73" s="60">
        <f t="shared" ref="AH73:AH100" si="31">AI73+AK73</f>
        <v>0</v>
      </c>
      <c r="AI73" s="123"/>
      <c r="AJ73" s="200"/>
      <c r="AK73" s="123"/>
      <c r="AL73" s="204"/>
      <c r="AM73" s="126"/>
      <c r="AN73" s="123"/>
      <c r="AO73" s="123"/>
      <c r="AP73" s="127"/>
      <c r="AQ73" s="191"/>
      <c r="AR73" s="60">
        <f t="shared" ref="AR73:AR100" si="32">AS73+AU73</f>
        <v>0</v>
      </c>
      <c r="AS73" s="123"/>
      <c r="AT73" s="200"/>
      <c r="AU73" s="123"/>
      <c r="AV73" s="204"/>
      <c r="AW73" s="60">
        <f t="shared" ref="AW73:AW100" si="33">AX73+AZ73</f>
        <v>0</v>
      </c>
      <c r="AX73" s="123"/>
      <c r="AY73" s="200"/>
      <c r="AZ73" s="123"/>
      <c r="BA73" s="204"/>
      <c r="BB73" s="126"/>
      <c r="BC73" s="123"/>
      <c r="BD73" s="123"/>
      <c r="BE73" s="127"/>
      <c r="BF73" s="191"/>
      <c r="BG73" s="60">
        <f t="shared" ref="BG73:BG100" si="34">BH73+BJ73</f>
        <v>0</v>
      </c>
      <c r="BH73" s="123"/>
      <c r="BI73" s="200"/>
      <c r="BJ73" s="123"/>
      <c r="BK73" s="204"/>
      <c r="BL73" s="60">
        <f t="shared" ref="BL73:BL100" si="35">BM73+BO73</f>
        <v>0</v>
      </c>
      <c r="BM73" s="123"/>
      <c r="BN73" s="200"/>
      <c r="BO73" s="123"/>
      <c r="BP73" s="204"/>
      <c r="BQ73" s="126"/>
      <c r="BR73" s="123"/>
      <c r="BS73" s="123"/>
      <c r="BT73" s="127"/>
      <c r="BU73" s="208"/>
      <c r="BV73" s="209"/>
    </row>
    <row r="74" spans="1:74" ht="133.5" customHeight="1" x14ac:dyDescent="0.25">
      <c r="A74" s="238" t="s">
        <v>434</v>
      </c>
      <c r="B74" s="21" t="s">
        <v>347</v>
      </c>
      <c r="C74" s="34" t="s">
        <v>68</v>
      </c>
      <c r="D74" s="10" t="s">
        <v>344</v>
      </c>
      <c r="E74" s="21" t="s">
        <v>367</v>
      </c>
      <c r="F74" s="34" t="s">
        <v>372</v>
      </c>
      <c r="G74" s="21" t="s">
        <v>271</v>
      </c>
      <c r="H74" s="22" t="s">
        <v>392</v>
      </c>
      <c r="I74" s="34" t="s">
        <v>395</v>
      </c>
      <c r="J74" s="23">
        <v>44179</v>
      </c>
      <c r="K74" s="34" t="s">
        <v>234</v>
      </c>
      <c r="L74" s="24">
        <v>44287</v>
      </c>
      <c r="M74" s="246" t="s">
        <v>208</v>
      </c>
      <c r="N74" s="7" t="s">
        <v>394</v>
      </c>
      <c r="O74" s="7" t="s">
        <v>176</v>
      </c>
      <c r="P74" s="7" t="s">
        <v>177</v>
      </c>
      <c r="Q74" s="7" t="s">
        <v>176</v>
      </c>
      <c r="R74" s="7" t="s">
        <v>178</v>
      </c>
      <c r="S74" s="130" t="s">
        <v>179</v>
      </c>
      <c r="T74" s="248" t="s">
        <v>586</v>
      </c>
      <c r="U74" s="60">
        <f t="shared" si="24"/>
        <v>0</v>
      </c>
      <c r="V74" s="164">
        <f t="shared" si="25"/>
        <v>0</v>
      </c>
      <c r="W74" s="152"/>
      <c r="X74" s="60">
        <f t="shared" si="26"/>
        <v>0</v>
      </c>
      <c r="Y74" s="25">
        <f t="shared" si="27"/>
        <v>0</v>
      </c>
      <c r="Z74" s="25">
        <f t="shared" si="28"/>
        <v>0</v>
      </c>
      <c r="AA74" s="164">
        <f t="shared" si="29"/>
        <v>0</v>
      </c>
      <c r="AB74" s="191"/>
      <c r="AC74" s="60">
        <f t="shared" si="30"/>
        <v>0</v>
      </c>
      <c r="AD74" s="123"/>
      <c r="AE74" s="200"/>
      <c r="AF74" s="123"/>
      <c r="AG74" s="204"/>
      <c r="AH74" s="60">
        <f t="shared" si="31"/>
        <v>0</v>
      </c>
      <c r="AI74" s="123"/>
      <c r="AJ74" s="200"/>
      <c r="AK74" s="123"/>
      <c r="AL74" s="204"/>
      <c r="AM74" s="126"/>
      <c r="AN74" s="123"/>
      <c r="AO74" s="123"/>
      <c r="AP74" s="127"/>
      <c r="AQ74" s="191"/>
      <c r="AR74" s="60">
        <f t="shared" si="32"/>
        <v>0</v>
      </c>
      <c r="AS74" s="123"/>
      <c r="AT74" s="200"/>
      <c r="AU74" s="123"/>
      <c r="AV74" s="204"/>
      <c r="AW74" s="60">
        <f t="shared" si="33"/>
        <v>0</v>
      </c>
      <c r="AX74" s="123"/>
      <c r="AY74" s="200"/>
      <c r="AZ74" s="123"/>
      <c r="BA74" s="204"/>
      <c r="BB74" s="126"/>
      <c r="BC74" s="123"/>
      <c r="BD74" s="123"/>
      <c r="BE74" s="127"/>
      <c r="BF74" s="191"/>
      <c r="BG74" s="60">
        <f t="shared" si="34"/>
        <v>0</v>
      </c>
      <c r="BH74" s="123"/>
      <c r="BI74" s="200"/>
      <c r="BJ74" s="123"/>
      <c r="BK74" s="204"/>
      <c r="BL74" s="60">
        <f t="shared" si="35"/>
        <v>0</v>
      </c>
      <c r="BM74" s="123"/>
      <c r="BN74" s="200"/>
      <c r="BO74" s="123"/>
      <c r="BP74" s="204"/>
      <c r="BQ74" s="126"/>
      <c r="BR74" s="123"/>
      <c r="BS74" s="123"/>
      <c r="BT74" s="127"/>
      <c r="BU74" s="208"/>
      <c r="BV74" s="209"/>
    </row>
    <row r="75" spans="1:74" ht="133.5" customHeight="1" x14ac:dyDescent="0.25">
      <c r="A75" s="238" t="s">
        <v>434</v>
      </c>
      <c r="B75" s="21" t="s">
        <v>348</v>
      </c>
      <c r="C75" s="34" t="s">
        <v>68</v>
      </c>
      <c r="D75" s="10" t="s">
        <v>344</v>
      </c>
      <c r="E75" s="21" t="s">
        <v>367</v>
      </c>
      <c r="F75" s="34" t="s">
        <v>373</v>
      </c>
      <c r="G75" s="21" t="s">
        <v>271</v>
      </c>
      <c r="H75" s="22" t="s">
        <v>392</v>
      </c>
      <c r="I75" s="34" t="s">
        <v>395</v>
      </c>
      <c r="J75" s="23">
        <v>44179</v>
      </c>
      <c r="K75" s="34" t="s">
        <v>234</v>
      </c>
      <c r="L75" s="24">
        <v>44287</v>
      </c>
      <c r="M75" s="246" t="s">
        <v>208</v>
      </c>
      <c r="N75" s="7" t="s">
        <v>394</v>
      </c>
      <c r="O75" s="7" t="s">
        <v>176</v>
      </c>
      <c r="P75" s="7" t="s">
        <v>177</v>
      </c>
      <c r="Q75" s="7" t="s">
        <v>176</v>
      </c>
      <c r="R75" s="7" t="s">
        <v>178</v>
      </c>
      <c r="S75" s="130" t="s">
        <v>179</v>
      </c>
      <c r="T75" s="248" t="s">
        <v>586</v>
      </c>
      <c r="U75" s="60">
        <f t="shared" si="24"/>
        <v>0</v>
      </c>
      <c r="V75" s="164">
        <f t="shared" si="25"/>
        <v>0</v>
      </c>
      <c r="W75" s="152"/>
      <c r="X75" s="60">
        <f t="shared" si="26"/>
        <v>0</v>
      </c>
      <c r="Y75" s="25">
        <f t="shared" si="27"/>
        <v>0</v>
      </c>
      <c r="Z75" s="25">
        <f t="shared" si="28"/>
        <v>0</v>
      </c>
      <c r="AA75" s="164">
        <f t="shared" si="29"/>
        <v>0</v>
      </c>
      <c r="AB75" s="191"/>
      <c r="AC75" s="60">
        <f t="shared" si="30"/>
        <v>0</v>
      </c>
      <c r="AD75" s="123"/>
      <c r="AE75" s="200"/>
      <c r="AF75" s="123"/>
      <c r="AG75" s="204"/>
      <c r="AH75" s="60">
        <f t="shared" si="31"/>
        <v>0</v>
      </c>
      <c r="AI75" s="123"/>
      <c r="AJ75" s="200"/>
      <c r="AK75" s="123"/>
      <c r="AL75" s="204"/>
      <c r="AM75" s="126"/>
      <c r="AN75" s="123"/>
      <c r="AO75" s="123"/>
      <c r="AP75" s="127"/>
      <c r="AQ75" s="191"/>
      <c r="AR75" s="60">
        <f t="shared" si="32"/>
        <v>0</v>
      </c>
      <c r="AS75" s="123"/>
      <c r="AT75" s="200"/>
      <c r="AU75" s="123"/>
      <c r="AV75" s="204"/>
      <c r="AW75" s="60">
        <f t="shared" si="33"/>
        <v>0</v>
      </c>
      <c r="AX75" s="123"/>
      <c r="AY75" s="200"/>
      <c r="AZ75" s="123"/>
      <c r="BA75" s="204"/>
      <c r="BB75" s="126"/>
      <c r="BC75" s="123"/>
      <c r="BD75" s="123"/>
      <c r="BE75" s="127"/>
      <c r="BF75" s="191"/>
      <c r="BG75" s="60">
        <f t="shared" si="34"/>
        <v>0</v>
      </c>
      <c r="BH75" s="123"/>
      <c r="BI75" s="200"/>
      <c r="BJ75" s="123"/>
      <c r="BK75" s="204"/>
      <c r="BL75" s="60">
        <f t="shared" si="35"/>
        <v>0</v>
      </c>
      <c r="BM75" s="123"/>
      <c r="BN75" s="200"/>
      <c r="BO75" s="123"/>
      <c r="BP75" s="204"/>
      <c r="BQ75" s="126"/>
      <c r="BR75" s="123"/>
      <c r="BS75" s="123"/>
      <c r="BT75" s="127"/>
      <c r="BU75" s="208"/>
      <c r="BV75" s="209"/>
    </row>
    <row r="76" spans="1:74" ht="133.5" customHeight="1" x14ac:dyDescent="0.25">
      <c r="A76" s="238" t="s">
        <v>434</v>
      </c>
      <c r="B76" s="21" t="s">
        <v>349</v>
      </c>
      <c r="C76" s="34" t="s">
        <v>68</v>
      </c>
      <c r="D76" s="10" t="s">
        <v>344</v>
      </c>
      <c r="E76" s="21" t="s">
        <v>367</v>
      </c>
      <c r="F76" s="34" t="s">
        <v>374</v>
      </c>
      <c r="G76" s="21" t="s">
        <v>271</v>
      </c>
      <c r="H76" s="22" t="s">
        <v>393</v>
      </c>
      <c r="I76" s="34" t="s">
        <v>395</v>
      </c>
      <c r="J76" s="23">
        <v>44179</v>
      </c>
      <c r="K76" s="34" t="s">
        <v>234</v>
      </c>
      <c r="L76" s="24">
        <v>44287</v>
      </c>
      <c r="M76" s="246" t="s">
        <v>208</v>
      </c>
      <c r="N76" s="7" t="s">
        <v>394</v>
      </c>
      <c r="O76" s="7" t="s">
        <v>176</v>
      </c>
      <c r="P76" s="7" t="s">
        <v>177</v>
      </c>
      <c r="Q76" s="7" t="s">
        <v>176</v>
      </c>
      <c r="R76" s="7" t="s">
        <v>178</v>
      </c>
      <c r="S76" s="130" t="s">
        <v>179</v>
      </c>
      <c r="T76" s="248" t="s">
        <v>586</v>
      </c>
      <c r="U76" s="60">
        <f t="shared" si="24"/>
        <v>0</v>
      </c>
      <c r="V76" s="164">
        <f t="shared" si="25"/>
        <v>0</v>
      </c>
      <c r="W76" s="152"/>
      <c r="X76" s="60">
        <f t="shared" si="26"/>
        <v>0</v>
      </c>
      <c r="Y76" s="25">
        <f t="shared" si="27"/>
        <v>0</v>
      </c>
      <c r="Z76" s="25">
        <f t="shared" si="28"/>
        <v>0</v>
      </c>
      <c r="AA76" s="164">
        <f t="shared" si="29"/>
        <v>0</v>
      </c>
      <c r="AB76" s="191"/>
      <c r="AC76" s="60">
        <f t="shared" si="30"/>
        <v>0</v>
      </c>
      <c r="AD76" s="123"/>
      <c r="AE76" s="200"/>
      <c r="AF76" s="123"/>
      <c r="AG76" s="204"/>
      <c r="AH76" s="60">
        <f t="shared" si="31"/>
        <v>0</v>
      </c>
      <c r="AI76" s="123"/>
      <c r="AJ76" s="200"/>
      <c r="AK76" s="123"/>
      <c r="AL76" s="204"/>
      <c r="AM76" s="126"/>
      <c r="AN76" s="123"/>
      <c r="AO76" s="123"/>
      <c r="AP76" s="127"/>
      <c r="AQ76" s="191"/>
      <c r="AR76" s="60">
        <f t="shared" si="32"/>
        <v>0</v>
      </c>
      <c r="AS76" s="123"/>
      <c r="AT76" s="200"/>
      <c r="AU76" s="123"/>
      <c r="AV76" s="204"/>
      <c r="AW76" s="60">
        <f t="shared" si="33"/>
        <v>0</v>
      </c>
      <c r="AX76" s="123"/>
      <c r="AY76" s="200"/>
      <c r="AZ76" s="123"/>
      <c r="BA76" s="204"/>
      <c r="BB76" s="126"/>
      <c r="BC76" s="123"/>
      <c r="BD76" s="123"/>
      <c r="BE76" s="127"/>
      <c r="BF76" s="191"/>
      <c r="BG76" s="60">
        <f t="shared" si="34"/>
        <v>0</v>
      </c>
      <c r="BH76" s="123"/>
      <c r="BI76" s="200"/>
      <c r="BJ76" s="123"/>
      <c r="BK76" s="204"/>
      <c r="BL76" s="60">
        <f t="shared" si="35"/>
        <v>0</v>
      </c>
      <c r="BM76" s="123"/>
      <c r="BN76" s="200"/>
      <c r="BO76" s="123"/>
      <c r="BP76" s="204"/>
      <c r="BQ76" s="126"/>
      <c r="BR76" s="123"/>
      <c r="BS76" s="123"/>
      <c r="BT76" s="127"/>
      <c r="BU76" s="208"/>
      <c r="BV76" s="209"/>
    </row>
    <row r="77" spans="1:74" ht="133.5" customHeight="1" x14ac:dyDescent="0.25">
      <c r="A77" s="238" t="s">
        <v>434</v>
      </c>
      <c r="B77" s="21" t="s">
        <v>350</v>
      </c>
      <c r="C77" s="34" t="s">
        <v>68</v>
      </c>
      <c r="D77" s="10" t="s">
        <v>344</v>
      </c>
      <c r="E77" s="21" t="s">
        <v>367</v>
      </c>
      <c r="F77" s="34" t="s">
        <v>375</v>
      </c>
      <c r="G77" s="21" t="s">
        <v>271</v>
      </c>
      <c r="H77" s="22" t="s">
        <v>393</v>
      </c>
      <c r="I77" s="34" t="s">
        <v>395</v>
      </c>
      <c r="J77" s="23">
        <v>44179</v>
      </c>
      <c r="K77" s="34" t="s">
        <v>234</v>
      </c>
      <c r="L77" s="24">
        <v>44287</v>
      </c>
      <c r="M77" s="246" t="s">
        <v>208</v>
      </c>
      <c r="N77" s="7" t="s">
        <v>394</v>
      </c>
      <c r="O77" s="7" t="s">
        <v>176</v>
      </c>
      <c r="P77" s="7" t="s">
        <v>177</v>
      </c>
      <c r="Q77" s="7" t="s">
        <v>176</v>
      </c>
      <c r="R77" s="7" t="s">
        <v>178</v>
      </c>
      <c r="S77" s="130" t="s">
        <v>179</v>
      </c>
      <c r="T77" s="248" t="s">
        <v>586</v>
      </c>
      <c r="U77" s="60">
        <f t="shared" si="24"/>
        <v>0</v>
      </c>
      <c r="V77" s="164">
        <f t="shared" si="25"/>
        <v>0</v>
      </c>
      <c r="W77" s="152"/>
      <c r="X77" s="60">
        <f t="shared" si="26"/>
        <v>0</v>
      </c>
      <c r="Y77" s="25">
        <f t="shared" si="27"/>
        <v>0</v>
      </c>
      <c r="Z77" s="25">
        <f t="shared" si="28"/>
        <v>0</v>
      </c>
      <c r="AA77" s="164">
        <f t="shared" si="29"/>
        <v>0</v>
      </c>
      <c r="AB77" s="191"/>
      <c r="AC77" s="60">
        <f t="shared" si="30"/>
        <v>0</v>
      </c>
      <c r="AD77" s="123"/>
      <c r="AE77" s="200"/>
      <c r="AF77" s="123"/>
      <c r="AG77" s="204"/>
      <c r="AH77" s="60">
        <f t="shared" si="31"/>
        <v>0</v>
      </c>
      <c r="AI77" s="123"/>
      <c r="AJ77" s="200"/>
      <c r="AK77" s="123"/>
      <c r="AL77" s="204"/>
      <c r="AM77" s="126"/>
      <c r="AN77" s="123"/>
      <c r="AO77" s="123"/>
      <c r="AP77" s="127"/>
      <c r="AQ77" s="191"/>
      <c r="AR77" s="60">
        <f t="shared" si="32"/>
        <v>0</v>
      </c>
      <c r="AS77" s="123"/>
      <c r="AT77" s="200"/>
      <c r="AU77" s="123"/>
      <c r="AV77" s="204"/>
      <c r="AW77" s="60">
        <f t="shared" si="33"/>
        <v>0</v>
      </c>
      <c r="AX77" s="123"/>
      <c r="AY77" s="200"/>
      <c r="AZ77" s="123"/>
      <c r="BA77" s="204"/>
      <c r="BB77" s="126"/>
      <c r="BC77" s="123"/>
      <c r="BD77" s="123"/>
      <c r="BE77" s="127"/>
      <c r="BF77" s="191"/>
      <c r="BG77" s="60">
        <f t="shared" si="34"/>
        <v>0</v>
      </c>
      <c r="BH77" s="123"/>
      <c r="BI77" s="200"/>
      <c r="BJ77" s="123"/>
      <c r="BK77" s="204"/>
      <c r="BL77" s="60">
        <f t="shared" si="35"/>
        <v>0</v>
      </c>
      <c r="BM77" s="123"/>
      <c r="BN77" s="200"/>
      <c r="BO77" s="123"/>
      <c r="BP77" s="204"/>
      <c r="BQ77" s="126"/>
      <c r="BR77" s="123"/>
      <c r="BS77" s="123"/>
      <c r="BT77" s="127"/>
      <c r="BU77" s="208"/>
      <c r="BV77" s="209"/>
    </row>
    <row r="78" spans="1:74" ht="133.5" customHeight="1" x14ac:dyDescent="0.25">
      <c r="A78" s="238" t="s">
        <v>434</v>
      </c>
      <c r="B78" s="21" t="s">
        <v>351</v>
      </c>
      <c r="C78" s="34" t="s">
        <v>68</v>
      </c>
      <c r="D78" s="10" t="s">
        <v>344</v>
      </c>
      <c r="E78" s="21" t="s">
        <v>367</v>
      </c>
      <c r="F78" s="34" t="s">
        <v>376</v>
      </c>
      <c r="G78" s="21" t="s">
        <v>271</v>
      </c>
      <c r="H78" s="22" t="s">
        <v>265</v>
      </c>
      <c r="I78" s="34" t="s">
        <v>395</v>
      </c>
      <c r="J78" s="23">
        <v>44179</v>
      </c>
      <c r="K78" s="34" t="s">
        <v>234</v>
      </c>
      <c r="L78" s="24">
        <v>44287</v>
      </c>
      <c r="M78" s="246" t="s">
        <v>208</v>
      </c>
      <c r="N78" s="7" t="s">
        <v>394</v>
      </c>
      <c r="O78" s="7" t="s">
        <v>176</v>
      </c>
      <c r="P78" s="7" t="s">
        <v>177</v>
      </c>
      <c r="Q78" s="7" t="s">
        <v>176</v>
      </c>
      <c r="R78" s="7" t="s">
        <v>178</v>
      </c>
      <c r="S78" s="130" t="s">
        <v>179</v>
      </c>
      <c r="T78" s="248" t="s">
        <v>586</v>
      </c>
      <c r="U78" s="60">
        <f t="shared" si="24"/>
        <v>0</v>
      </c>
      <c r="V78" s="164">
        <f t="shared" si="25"/>
        <v>0</v>
      </c>
      <c r="W78" s="152"/>
      <c r="X78" s="60">
        <f t="shared" si="26"/>
        <v>0</v>
      </c>
      <c r="Y78" s="25">
        <f t="shared" si="27"/>
        <v>0</v>
      </c>
      <c r="Z78" s="25">
        <f t="shared" si="28"/>
        <v>0</v>
      </c>
      <c r="AA78" s="164">
        <f t="shared" si="29"/>
        <v>0</v>
      </c>
      <c r="AB78" s="191"/>
      <c r="AC78" s="60">
        <f t="shared" si="30"/>
        <v>0</v>
      </c>
      <c r="AD78" s="123"/>
      <c r="AE78" s="200"/>
      <c r="AF78" s="123"/>
      <c r="AG78" s="204"/>
      <c r="AH78" s="60">
        <f t="shared" si="31"/>
        <v>0</v>
      </c>
      <c r="AI78" s="123"/>
      <c r="AJ78" s="200"/>
      <c r="AK78" s="123"/>
      <c r="AL78" s="204"/>
      <c r="AM78" s="126"/>
      <c r="AN78" s="123"/>
      <c r="AO78" s="123"/>
      <c r="AP78" s="127"/>
      <c r="AQ78" s="191"/>
      <c r="AR78" s="60">
        <f t="shared" si="32"/>
        <v>0</v>
      </c>
      <c r="AS78" s="123"/>
      <c r="AT78" s="200"/>
      <c r="AU78" s="123"/>
      <c r="AV78" s="204"/>
      <c r="AW78" s="60">
        <f t="shared" si="33"/>
        <v>0</v>
      </c>
      <c r="AX78" s="123"/>
      <c r="AY78" s="200"/>
      <c r="AZ78" s="123"/>
      <c r="BA78" s="204"/>
      <c r="BB78" s="126"/>
      <c r="BC78" s="123"/>
      <c r="BD78" s="123"/>
      <c r="BE78" s="127"/>
      <c r="BF78" s="191"/>
      <c r="BG78" s="60">
        <f t="shared" si="34"/>
        <v>0</v>
      </c>
      <c r="BH78" s="123"/>
      <c r="BI78" s="200"/>
      <c r="BJ78" s="123"/>
      <c r="BK78" s="204"/>
      <c r="BL78" s="60">
        <f t="shared" si="35"/>
        <v>0</v>
      </c>
      <c r="BM78" s="123"/>
      <c r="BN78" s="200"/>
      <c r="BO78" s="123"/>
      <c r="BP78" s="204"/>
      <c r="BQ78" s="126"/>
      <c r="BR78" s="123"/>
      <c r="BS78" s="123"/>
      <c r="BT78" s="127"/>
      <c r="BU78" s="208"/>
      <c r="BV78" s="209"/>
    </row>
    <row r="79" spans="1:74" ht="133.5" customHeight="1" x14ac:dyDescent="0.25">
      <c r="A79" s="238" t="s">
        <v>434</v>
      </c>
      <c r="B79" s="21" t="s">
        <v>352</v>
      </c>
      <c r="C79" s="34" t="s">
        <v>68</v>
      </c>
      <c r="D79" s="10" t="s">
        <v>344</v>
      </c>
      <c r="E79" s="21" t="s">
        <v>367</v>
      </c>
      <c r="F79" s="34" t="s">
        <v>377</v>
      </c>
      <c r="G79" s="21" t="s">
        <v>271</v>
      </c>
      <c r="H79" s="22" t="s">
        <v>265</v>
      </c>
      <c r="I79" s="34" t="s">
        <v>395</v>
      </c>
      <c r="J79" s="23">
        <v>44179</v>
      </c>
      <c r="K79" s="34" t="s">
        <v>234</v>
      </c>
      <c r="L79" s="24">
        <v>44287</v>
      </c>
      <c r="M79" s="246" t="s">
        <v>208</v>
      </c>
      <c r="N79" s="7" t="s">
        <v>394</v>
      </c>
      <c r="O79" s="7" t="s">
        <v>176</v>
      </c>
      <c r="P79" s="7" t="s">
        <v>177</v>
      </c>
      <c r="Q79" s="7" t="s">
        <v>176</v>
      </c>
      <c r="R79" s="7" t="s">
        <v>178</v>
      </c>
      <c r="S79" s="130" t="s">
        <v>179</v>
      </c>
      <c r="T79" s="248" t="s">
        <v>586</v>
      </c>
      <c r="U79" s="60">
        <f t="shared" si="24"/>
        <v>0</v>
      </c>
      <c r="V79" s="164">
        <f t="shared" si="25"/>
        <v>0</v>
      </c>
      <c r="W79" s="152"/>
      <c r="X79" s="60">
        <f t="shared" si="26"/>
        <v>0</v>
      </c>
      <c r="Y79" s="25">
        <f t="shared" si="27"/>
        <v>0</v>
      </c>
      <c r="Z79" s="25">
        <f t="shared" si="28"/>
        <v>0</v>
      </c>
      <c r="AA79" s="164">
        <f t="shared" si="29"/>
        <v>0</v>
      </c>
      <c r="AB79" s="191"/>
      <c r="AC79" s="60">
        <f t="shared" si="30"/>
        <v>0</v>
      </c>
      <c r="AD79" s="123"/>
      <c r="AE79" s="200"/>
      <c r="AF79" s="123"/>
      <c r="AG79" s="204"/>
      <c r="AH79" s="60">
        <f t="shared" si="31"/>
        <v>0</v>
      </c>
      <c r="AI79" s="123"/>
      <c r="AJ79" s="200"/>
      <c r="AK79" s="123"/>
      <c r="AL79" s="204"/>
      <c r="AM79" s="126"/>
      <c r="AN79" s="123"/>
      <c r="AO79" s="123"/>
      <c r="AP79" s="127"/>
      <c r="AQ79" s="191"/>
      <c r="AR79" s="60">
        <f t="shared" si="32"/>
        <v>0</v>
      </c>
      <c r="AS79" s="123"/>
      <c r="AT79" s="200"/>
      <c r="AU79" s="123"/>
      <c r="AV79" s="204"/>
      <c r="AW79" s="60">
        <f t="shared" si="33"/>
        <v>0</v>
      </c>
      <c r="AX79" s="123"/>
      <c r="AY79" s="200"/>
      <c r="AZ79" s="123"/>
      <c r="BA79" s="204"/>
      <c r="BB79" s="126"/>
      <c r="BC79" s="123"/>
      <c r="BD79" s="123"/>
      <c r="BE79" s="127"/>
      <c r="BF79" s="191"/>
      <c r="BG79" s="60">
        <f t="shared" si="34"/>
        <v>0</v>
      </c>
      <c r="BH79" s="123"/>
      <c r="BI79" s="200"/>
      <c r="BJ79" s="123"/>
      <c r="BK79" s="204"/>
      <c r="BL79" s="60">
        <f t="shared" si="35"/>
        <v>0</v>
      </c>
      <c r="BM79" s="123"/>
      <c r="BN79" s="200"/>
      <c r="BO79" s="123"/>
      <c r="BP79" s="204"/>
      <c r="BQ79" s="126"/>
      <c r="BR79" s="123"/>
      <c r="BS79" s="123"/>
      <c r="BT79" s="127"/>
      <c r="BU79" s="208"/>
      <c r="BV79" s="209"/>
    </row>
    <row r="80" spans="1:74" ht="133.5" customHeight="1" x14ac:dyDescent="0.25">
      <c r="A80" s="238" t="s">
        <v>434</v>
      </c>
      <c r="B80" s="21" t="s">
        <v>353</v>
      </c>
      <c r="C80" s="34" t="s">
        <v>68</v>
      </c>
      <c r="D80" s="10" t="s">
        <v>344</v>
      </c>
      <c r="E80" s="21" t="s">
        <v>367</v>
      </c>
      <c r="F80" s="34" t="s">
        <v>378</v>
      </c>
      <c r="G80" s="21" t="s">
        <v>271</v>
      </c>
      <c r="H80" s="22" t="s">
        <v>266</v>
      </c>
      <c r="I80" s="34" t="s">
        <v>395</v>
      </c>
      <c r="J80" s="23">
        <v>44179</v>
      </c>
      <c r="K80" s="34" t="s">
        <v>234</v>
      </c>
      <c r="L80" s="24">
        <v>44287</v>
      </c>
      <c r="M80" s="246" t="s">
        <v>208</v>
      </c>
      <c r="N80" s="7" t="s">
        <v>394</v>
      </c>
      <c r="O80" s="7" t="s">
        <v>176</v>
      </c>
      <c r="P80" s="7" t="s">
        <v>177</v>
      </c>
      <c r="Q80" s="7" t="s">
        <v>176</v>
      </c>
      <c r="R80" s="7" t="s">
        <v>178</v>
      </c>
      <c r="S80" s="130" t="s">
        <v>179</v>
      </c>
      <c r="T80" s="248" t="s">
        <v>586</v>
      </c>
      <c r="U80" s="60">
        <f t="shared" si="24"/>
        <v>0</v>
      </c>
      <c r="V80" s="164">
        <f t="shared" si="25"/>
        <v>0</v>
      </c>
      <c r="W80" s="152"/>
      <c r="X80" s="60">
        <f t="shared" si="26"/>
        <v>0</v>
      </c>
      <c r="Y80" s="25">
        <f t="shared" si="27"/>
        <v>0</v>
      </c>
      <c r="Z80" s="25">
        <f t="shared" si="28"/>
        <v>0</v>
      </c>
      <c r="AA80" s="164">
        <f t="shared" si="29"/>
        <v>0</v>
      </c>
      <c r="AB80" s="191"/>
      <c r="AC80" s="60">
        <f t="shared" si="30"/>
        <v>0</v>
      </c>
      <c r="AD80" s="123"/>
      <c r="AE80" s="200"/>
      <c r="AF80" s="123"/>
      <c r="AG80" s="204"/>
      <c r="AH80" s="60">
        <f t="shared" si="31"/>
        <v>0</v>
      </c>
      <c r="AI80" s="123"/>
      <c r="AJ80" s="200"/>
      <c r="AK80" s="123"/>
      <c r="AL80" s="204"/>
      <c r="AM80" s="126"/>
      <c r="AN80" s="123"/>
      <c r="AO80" s="123"/>
      <c r="AP80" s="127"/>
      <c r="AQ80" s="191"/>
      <c r="AR80" s="60">
        <f t="shared" si="32"/>
        <v>0</v>
      </c>
      <c r="AS80" s="123"/>
      <c r="AT80" s="200"/>
      <c r="AU80" s="123"/>
      <c r="AV80" s="204"/>
      <c r="AW80" s="60">
        <f t="shared" si="33"/>
        <v>0</v>
      </c>
      <c r="AX80" s="123"/>
      <c r="AY80" s="200"/>
      <c r="AZ80" s="123"/>
      <c r="BA80" s="204"/>
      <c r="BB80" s="126"/>
      <c r="BC80" s="123"/>
      <c r="BD80" s="123"/>
      <c r="BE80" s="127"/>
      <c r="BF80" s="191"/>
      <c r="BG80" s="60">
        <f t="shared" si="34"/>
        <v>0</v>
      </c>
      <c r="BH80" s="123"/>
      <c r="BI80" s="200"/>
      <c r="BJ80" s="123"/>
      <c r="BK80" s="204"/>
      <c r="BL80" s="60">
        <f t="shared" si="35"/>
        <v>0</v>
      </c>
      <c r="BM80" s="123"/>
      <c r="BN80" s="200"/>
      <c r="BO80" s="123"/>
      <c r="BP80" s="204"/>
      <c r="BQ80" s="126"/>
      <c r="BR80" s="123"/>
      <c r="BS80" s="123"/>
      <c r="BT80" s="127"/>
      <c r="BU80" s="208"/>
      <c r="BV80" s="209"/>
    </row>
    <row r="81" spans="1:74" ht="133.5" customHeight="1" x14ac:dyDescent="0.25">
      <c r="A81" s="238" t="s">
        <v>434</v>
      </c>
      <c r="B81" s="21" t="s">
        <v>354</v>
      </c>
      <c r="C81" s="34" t="s">
        <v>68</v>
      </c>
      <c r="D81" s="10" t="s">
        <v>344</v>
      </c>
      <c r="E81" s="21" t="s">
        <v>367</v>
      </c>
      <c r="F81" s="34" t="s">
        <v>379</v>
      </c>
      <c r="G81" s="21" t="s">
        <v>271</v>
      </c>
      <c r="H81" s="22" t="s">
        <v>265</v>
      </c>
      <c r="I81" s="34" t="s">
        <v>395</v>
      </c>
      <c r="J81" s="23">
        <v>44179</v>
      </c>
      <c r="K81" s="34" t="s">
        <v>234</v>
      </c>
      <c r="L81" s="24">
        <v>44287</v>
      </c>
      <c r="M81" s="246" t="s">
        <v>208</v>
      </c>
      <c r="N81" s="7" t="s">
        <v>394</v>
      </c>
      <c r="O81" s="7" t="s">
        <v>176</v>
      </c>
      <c r="P81" s="7" t="s">
        <v>177</v>
      </c>
      <c r="Q81" s="7" t="s">
        <v>176</v>
      </c>
      <c r="R81" s="7" t="s">
        <v>178</v>
      </c>
      <c r="S81" s="130" t="s">
        <v>179</v>
      </c>
      <c r="T81" s="248" t="s">
        <v>586</v>
      </c>
      <c r="U81" s="60">
        <f t="shared" si="24"/>
        <v>0</v>
      </c>
      <c r="V81" s="164">
        <f t="shared" si="25"/>
        <v>0</v>
      </c>
      <c r="W81" s="152"/>
      <c r="X81" s="60">
        <f t="shared" si="26"/>
        <v>0</v>
      </c>
      <c r="Y81" s="25">
        <f t="shared" si="27"/>
        <v>0</v>
      </c>
      <c r="Z81" s="25">
        <f t="shared" si="28"/>
        <v>0</v>
      </c>
      <c r="AA81" s="164">
        <f t="shared" si="29"/>
        <v>0</v>
      </c>
      <c r="AB81" s="191"/>
      <c r="AC81" s="60">
        <f t="shared" si="30"/>
        <v>0</v>
      </c>
      <c r="AD81" s="123"/>
      <c r="AE81" s="200"/>
      <c r="AF81" s="123"/>
      <c r="AG81" s="204"/>
      <c r="AH81" s="60">
        <f t="shared" si="31"/>
        <v>0</v>
      </c>
      <c r="AI81" s="123"/>
      <c r="AJ81" s="200"/>
      <c r="AK81" s="123"/>
      <c r="AL81" s="204"/>
      <c r="AM81" s="126"/>
      <c r="AN81" s="123"/>
      <c r="AO81" s="123"/>
      <c r="AP81" s="127"/>
      <c r="AQ81" s="191"/>
      <c r="AR81" s="60">
        <f t="shared" si="32"/>
        <v>0</v>
      </c>
      <c r="AS81" s="123"/>
      <c r="AT81" s="200"/>
      <c r="AU81" s="123"/>
      <c r="AV81" s="204"/>
      <c r="AW81" s="60">
        <f t="shared" si="33"/>
        <v>0</v>
      </c>
      <c r="AX81" s="123"/>
      <c r="AY81" s="200"/>
      <c r="AZ81" s="123"/>
      <c r="BA81" s="204"/>
      <c r="BB81" s="126"/>
      <c r="BC81" s="123"/>
      <c r="BD81" s="123"/>
      <c r="BE81" s="127"/>
      <c r="BF81" s="191"/>
      <c r="BG81" s="60">
        <f t="shared" si="34"/>
        <v>0</v>
      </c>
      <c r="BH81" s="123"/>
      <c r="BI81" s="200"/>
      <c r="BJ81" s="123"/>
      <c r="BK81" s="204"/>
      <c r="BL81" s="60">
        <f t="shared" si="35"/>
        <v>0</v>
      </c>
      <c r="BM81" s="123"/>
      <c r="BN81" s="200"/>
      <c r="BO81" s="123"/>
      <c r="BP81" s="204"/>
      <c r="BQ81" s="126"/>
      <c r="BR81" s="123"/>
      <c r="BS81" s="123"/>
      <c r="BT81" s="127"/>
      <c r="BU81" s="208"/>
      <c r="BV81" s="209"/>
    </row>
    <row r="82" spans="1:74" ht="133.5" customHeight="1" x14ac:dyDescent="0.25">
      <c r="A82" s="238" t="s">
        <v>434</v>
      </c>
      <c r="B82" s="21" t="s">
        <v>355</v>
      </c>
      <c r="C82" s="34" t="s">
        <v>68</v>
      </c>
      <c r="D82" s="10" t="s">
        <v>344</v>
      </c>
      <c r="E82" s="21" t="s">
        <v>367</v>
      </c>
      <c r="F82" s="34" t="s">
        <v>380</v>
      </c>
      <c r="G82" s="21" t="s">
        <v>271</v>
      </c>
      <c r="H82" s="22" t="s">
        <v>170</v>
      </c>
      <c r="I82" s="34" t="s">
        <v>395</v>
      </c>
      <c r="J82" s="23">
        <v>44179</v>
      </c>
      <c r="K82" s="34" t="s">
        <v>234</v>
      </c>
      <c r="L82" s="24">
        <v>44287</v>
      </c>
      <c r="M82" s="246" t="s">
        <v>208</v>
      </c>
      <c r="N82" s="7" t="s">
        <v>394</v>
      </c>
      <c r="O82" s="7" t="s">
        <v>176</v>
      </c>
      <c r="P82" s="7" t="s">
        <v>177</v>
      </c>
      <c r="Q82" s="7" t="s">
        <v>176</v>
      </c>
      <c r="R82" s="7" t="s">
        <v>178</v>
      </c>
      <c r="S82" s="130" t="s">
        <v>179</v>
      </c>
      <c r="T82" s="248" t="s">
        <v>586</v>
      </c>
      <c r="U82" s="60">
        <f t="shared" si="24"/>
        <v>0</v>
      </c>
      <c r="V82" s="164">
        <f t="shared" si="25"/>
        <v>0</v>
      </c>
      <c r="W82" s="152"/>
      <c r="X82" s="60">
        <f t="shared" si="26"/>
        <v>0</v>
      </c>
      <c r="Y82" s="25">
        <f t="shared" si="27"/>
        <v>0</v>
      </c>
      <c r="Z82" s="25">
        <f t="shared" si="28"/>
        <v>0</v>
      </c>
      <c r="AA82" s="164">
        <f t="shared" si="29"/>
        <v>0</v>
      </c>
      <c r="AB82" s="191"/>
      <c r="AC82" s="60">
        <f t="shared" si="30"/>
        <v>0</v>
      </c>
      <c r="AD82" s="123"/>
      <c r="AE82" s="200"/>
      <c r="AF82" s="123"/>
      <c r="AG82" s="204"/>
      <c r="AH82" s="60">
        <f t="shared" si="31"/>
        <v>0</v>
      </c>
      <c r="AI82" s="123"/>
      <c r="AJ82" s="200"/>
      <c r="AK82" s="123"/>
      <c r="AL82" s="204"/>
      <c r="AM82" s="126"/>
      <c r="AN82" s="123"/>
      <c r="AO82" s="123"/>
      <c r="AP82" s="127"/>
      <c r="AQ82" s="191"/>
      <c r="AR82" s="60">
        <f t="shared" si="32"/>
        <v>0</v>
      </c>
      <c r="AS82" s="123"/>
      <c r="AT82" s="200"/>
      <c r="AU82" s="123"/>
      <c r="AV82" s="204"/>
      <c r="AW82" s="60">
        <f t="shared" si="33"/>
        <v>0</v>
      </c>
      <c r="AX82" s="123"/>
      <c r="AY82" s="200"/>
      <c r="AZ82" s="123"/>
      <c r="BA82" s="204"/>
      <c r="BB82" s="126"/>
      <c r="BC82" s="123"/>
      <c r="BD82" s="123"/>
      <c r="BE82" s="127"/>
      <c r="BF82" s="191"/>
      <c r="BG82" s="60">
        <f t="shared" si="34"/>
        <v>0</v>
      </c>
      <c r="BH82" s="123"/>
      <c r="BI82" s="200"/>
      <c r="BJ82" s="123"/>
      <c r="BK82" s="204"/>
      <c r="BL82" s="60">
        <f t="shared" si="35"/>
        <v>0</v>
      </c>
      <c r="BM82" s="123"/>
      <c r="BN82" s="200"/>
      <c r="BO82" s="123"/>
      <c r="BP82" s="204"/>
      <c r="BQ82" s="126"/>
      <c r="BR82" s="123"/>
      <c r="BS82" s="123"/>
      <c r="BT82" s="127"/>
      <c r="BU82" s="208"/>
      <c r="BV82" s="209"/>
    </row>
    <row r="83" spans="1:74" ht="133.5" customHeight="1" x14ac:dyDescent="0.25">
      <c r="A83" s="238" t="s">
        <v>434</v>
      </c>
      <c r="B83" s="21" t="s">
        <v>356</v>
      </c>
      <c r="C83" s="34" t="s">
        <v>68</v>
      </c>
      <c r="D83" s="10" t="s">
        <v>344</v>
      </c>
      <c r="E83" s="21" t="s">
        <v>367</v>
      </c>
      <c r="F83" s="34" t="s">
        <v>381</v>
      </c>
      <c r="G83" s="21" t="s">
        <v>271</v>
      </c>
      <c r="H83" s="22" t="s">
        <v>265</v>
      </c>
      <c r="I83" s="34" t="s">
        <v>395</v>
      </c>
      <c r="J83" s="23">
        <v>44179</v>
      </c>
      <c r="K83" s="34" t="s">
        <v>234</v>
      </c>
      <c r="L83" s="24">
        <v>44287</v>
      </c>
      <c r="M83" s="246" t="s">
        <v>208</v>
      </c>
      <c r="N83" s="7" t="s">
        <v>394</v>
      </c>
      <c r="O83" s="7" t="s">
        <v>176</v>
      </c>
      <c r="P83" s="7" t="s">
        <v>177</v>
      </c>
      <c r="Q83" s="7" t="s">
        <v>176</v>
      </c>
      <c r="R83" s="7" t="s">
        <v>178</v>
      </c>
      <c r="S83" s="130" t="s">
        <v>179</v>
      </c>
      <c r="T83" s="248" t="s">
        <v>586</v>
      </c>
      <c r="U83" s="60">
        <f t="shared" si="24"/>
        <v>0</v>
      </c>
      <c r="V83" s="164">
        <f t="shared" si="25"/>
        <v>0</v>
      </c>
      <c r="W83" s="152"/>
      <c r="X83" s="60">
        <f t="shared" si="26"/>
        <v>0</v>
      </c>
      <c r="Y83" s="25">
        <f t="shared" si="27"/>
        <v>0</v>
      </c>
      <c r="Z83" s="25">
        <f t="shared" si="28"/>
        <v>0</v>
      </c>
      <c r="AA83" s="164">
        <f t="shared" si="29"/>
        <v>0</v>
      </c>
      <c r="AB83" s="191"/>
      <c r="AC83" s="60">
        <f t="shared" si="30"/>
        <v>0</v>
      </c>
      <c r="AD83" s="123"/>
      <c r="AE83" s="200"/>
      <c r="AF83" s="123"/>
      <c r="AG83" s="204"/>
      <c r="AH83" s="60">
        <f t="shared" si="31"/>
        <v>0</v>
      </c>
      <c r="AI83" s="123"/>
      <c r="AJ83" s="200"/>
      <c r="AK83" s="123"/>
      <c r="AL83" s="204"/>
      <c r="AM83" s="126"/>
      <c r="AN83" s="123"/>
      <c r="AO83" s="123"/>
      <c r="AP83" s="127"/>
      <c r="AQ83" s="191"/>
      <c r="AR83" s="60">
        <f t="shared" si="32"/>
        <v>0</v>
      </c>
      <c r="AS83" s="123"/>
      <c r="AT83" s="200"/>
      <c r="AU83" s="123"/>
      <c r="AV83" s="204"/>
      <c r="AW83" s="60">
        <f t="shared" si="33"/>
        <v>0</v>
      </c>
      <c r="AX83" s="123"/>
      <c r="AY83" s="200"/>
      <c r="AZ83" s="123"/>
      <c r="BA83" s="204"/>
      <c r="BB83" s="126"/>
      <c r="BC83" s="123"/>
      <c r="BD83" s="123"/>
      <c r="BE83" s="127"/>
      <c r="BF83" s="191"/>
      <c r="BG83" s="60">
        <f t="shared" si="34"/>
        <v>0</v>
      </c>
      <c r="BH83" s="123"/>
      <c r="BI83" s="200"/>
      <c r="BJ83" s="123"/>
      <c r="BK83" s="204"/>
      <c r="BL83" s="60">
        <f t="shared" si="35"/>
        <v>0</v>
      </c>
      <c r="BM83" s="123"/>
      <c r="BN83" s="200"/>
      <c r="BO83" s="123"/>
      <c r="BP83" s="204"/>
      <c r="BQ83" s="126"/>
      <c r="BR83" s="123"/>
      <c r="BS83" s="123"/>
      <c r="BT83" s="127"/>
      <c r="BU83" s="208"/>
      <c r="BV83" s="209"/>
    </row>
    <row r="84" spans="1:74" ht="133.5" customHeight="1" x14ac:dyDescent="0.25">
      <c r="A84" s="238" t="s">
        <v>434</v>
      </c>
      <c r="B84" s="21" t="s">
        <v>357</v>
      </c>
      <c r="C84" s="34" t="s">
        <v>68</v>
      </c>
      <c r="D84" s="10" t="s">
        <v>344</v>
      </c>
      <c r="E84" s="21" t="s">
        <v>367</v>
      </c>
      <c r="F84" s="34" t="s">
        <v>382</v>
      </c>
      <c r="G84" s="21" t="s">
        <v>271</v>
      </c>
      <c r="H84" s="22" t="s">
        <v>265</v>
      </c>
      <c r="I84" s="34" t="s">
        <v>395</v>
      </c>
      <c r="J84" s="23">
        <v>44179</v>
      </c>
      <c r="K84" s="34" t="s">
        <v>234</v>
      </c>
      <c r="L84" s="24">
        <v>44287</v>
      </c>
      <c r="M84" s="246" t="s">
        <v>208</v>
      </c>
      <c r="N84" s="7" t="s">
        <v>394</v>
      </c>
      <c r="O84" s="7" t="s">
        <v>176</v>
      </c>
      <c r="P84" s="7" t="s">
        <v>177</v>
      </c>
      <c r="Q84" s="7" t="s">
        <v>176</v>
      </c>
      <c r="R84" s="7" t="s">
        <v>178</v>
      </c>
      <c r="S84" s="130" t="s">
        <v>179</v>
      </c>
      <c r="T84" s="248" t="s">
        <v>586</v>
      </c>
      <c r="U84" s="60">
        <f t="shared" si="24"/>
        <v>0</v>
      </c>
      <c r="V84" s="164">
        <f t="shared" si="25"/>
        <v>0</v>
      </c>
      <c r="W84" s="152"/>
      <c r="X84" s="60">
        <f t="shared" si="26"/>
        <v>0</v>
      </c>
      <c r="Y84" s="25">
        <f t="shared" si="27"/>
        <v>0</v>
      </c>
      <c r="Z84" s="25">
        <f t="shared" si="28"/>
        <v>0</v>
      </c>
      <c r="AA84" s="164">
        <f t="shared" si="29"/>
        <v>0</v>
      </c>
      <c r="AB84" s="191"/>
      <c r="AC84" s="60">
        <f t="shared" si="30"/>
        <v>0</v>
      </c>
      <c r="AD84" s="123"/>
      <c r="AE84" s="200"/>
      <c r="AF84" s="123"/>
      <c r="AG84" s="204"/>
      <c r="AH84" s="60">
        <f t="shared" si="31"/>
        <v>0</v>
      </c>
      <c r="AI84" s="123"/>
      <c r="AJ84" s="200"/>
      <c r="AK84" s="123"/>
      <c r="AL84" s="204"/>
      <c r="AM84" s="126"/>
      <c r="AN84" s="123"/>
      <c r="AO84" s="123"/>
      <c r="AP84" s="127"/>
      <c r="AQ84" s="191"/>
      <c r="AR84" s="60">
        <f t="shared" si="32"/>
        <v>0</v>
      </c>
      <c r="AS84" s="123"/>
      <c r="AT84" s="200"/>
      <c r="AU84" s="123"/>
      <c r="AV84" s="204"/>
      <c r="AW84" s="60">
        <f t="shared" si="33"/>
        <v>0</v>
      </c>
      <c r="AX84" s="123"/>
      <c r="AY84" s="200"/>
      <c r="AZ84" s="123"/>
      <c r="BA84" s="204"/>
      <c r="BB84" s="126"/>
      <c r="BC84" s="123"/>
      <c r="BD84" s="123"/>
      <c r="BE84" s="127"/>
      <c r="BF84" s="191"/>
      <c r="BG84" s="60">
        <f t="shared" si="34"/>
        <v>0</v>
      </c>
      <c r="BH84" s="123"/>
      <c r="BI84" s="200"/>
      <c r="BJ84" s="123"/>
      <c r="BK84" s="204"/>
      <c r="BL84" s="60">
        <f t="shared" si="35"/>
        <v>0</v>
      </c>
      <c r="BM84" s="123"/>
      <c r="BN84" s="200"/>
      <c r="BO84" s="123"/>
      <c r="BP84" s="204"/>
      <c r="BQ84" s="126"/>
      <c r="BR84" s="123"/>
      <c r="BS84" s="123"/>
      <c r="BT84" s="127"/>
      <c r="BU84" s="208"/>
      <c r="BV84" s="209"/>
    </row>
    <row r="85" spans="1:74" ht="133.5" customHeight="1" x14ac:dyDescent="0.25">
      <c r="A85" s="238" t="s">
        <v>434</v>
      </c>
      <c r="B85" s="21" t="s">
        <v>358</v>
      </c>
      <c r="C85" s="34" t="s">
        <v>68</v>
      </c>
      <c r="D85" s="10" t="s">
        <v>344</v>
      </c>
      <c r="E85" s="21" t="s">
        <v>367</v>
      </c>
      <c r="F85" s="34" t="s">
        <v>383</v>
      </c>
      <c r="G85" s="21" t="s">
        <v>271</v>
      </c>
      <c r="H85" s="22" t="s">
        <v>265</v>
      </c>
      <c r="I85" s="34" t="s">
        <v>395</v>
      </c>
      <c r="J85" s="23">
        <v>44179</v>
      </c>
      <c r="K85" s="34" t="s">
        <v>234</v>
      </c>
      <c r="L85" s="24">
        <v>44287</v>
      </c>
      <c r="M85" s="246" t="s">
        <v>208</v>
      </c>
      <c r="N85" s="7" t="s">
        <v>394</v>
      </c>
      <c r="O85" s="7" t="s">
        <v>176</v>
      </c>
      <c r="P85" s="7" t="s">
        <v>177</v>
      </c>
      <c r="Q85" s="7" t="s">
        <v>176</v>
      </c>
      <c r="R85" s="7" t="s">
        <v>178</v>
      </c>
      <c r="S85" s="130" t="s">
        <v>179</v>
      </c>
      <c r="T85" s="248" t="s">
        <v>586</v>
      </c>
      <c r="U85" s="60">
        <f t="shared" si="24"/>
        <v>0</v>
      </c>
      <c r="V85" s="164">
        <f t="shared" si="25"/>
        <v>0</v>
      </c>
      <c r="W85" s="152"/>
      <c r="X85" s="60">
        <f t="shared" si="26"/>
        <v>0</v>
      </c>
      <c r="Y85" s="25">
        <f t="shared" si="27"/>
        <v>0</v>
      </c>
      <c r="Z85" s="25">
        <f t="shared" si="28"/>
        <v>0</v>
      </c>
      <c r="AA85" s="164">
        <f t="shared" si="29"/>
        <v>0</v>
      </c>
      <c r="AB85" s="191"/>
      <c r="AC85" s="60">
        <f t="shared" si="30"/>
        <v>0</v>
      </c>
      <c r="AD85" s="123"/>
      <c r="AE85" s="200"/>
      <c r="AF85" s="123"/>
      <c r="AG85" s="204"/>
      <c r="AH85" s="60">
        <f t="shared" si="31"/>
        <v>0</v>
      </c>
      <c r="AI85" s="123"/>
      <c r="AJ85" s="200"/>
      <c r="AK85" s="123"/>
      <c r="AL85" s="204"/>
      <c r="AM85" s="126"/>
      <c r="AN85" s="123"/>
      <c r="AO85" s="123"/>
      <c r="AP85" s="127"/>
      <c r="AQ85" s="191"/>
      <c r="AR85" s="60">
        <f t="shared" si="32"/>
        <v>0</v>
      </c>
      <c r="AS85" s="123"/>
      <c r="AT85" s="200"/>
      <c r="AU85" s="123"/>
      <c r="AV85" s="204"/>
      <c r="AW85" s="60">
        <f t="shared" si="33"/>
        <v>0</v>
      </c>
      <c r="AX85" s="123"/>
      <c r="AY85" s="200"/>
      <c r="AZ85" s="123"/>
      <c r="BA85" s="204"/>
      <c r="BB85" s="126"/>
      <c r="BC85" s="123"/>
      <c r="BD85" s="123"/>
      <c r="BE85" s="127"/>
      <c r="BF85" s="191"/>
      <c r="BG85" s="60">
        <f t="shared" si="34"/>
        <v>0</v>
      </c>
      <c r="BH85" s="123"/>
      <c r="BI85" s="200"/>
      <c r="BJ85" s="123"/>
      <c r="BK85" s="204"/>
      <c r="BL85" s="60">
        <f t="shared" si="35"/>
        <v>0</v>
      </c>
      <c r="BM85" s="123"/>
      <c r="BN85" s="200"/>
      <c r="BO85" s="123"/>
      <c r="BP85" s="204"/>
      <c r="BQ85" s="126"/>
      <c r="BR85" s="123"/>
      <c r="BS85" s="123"/>
      <c r="BT85" s="127"/>
      <c r="BU85" s="208"/>
      <c r="BV85" s="209"/>
    </row>
    <row r="86" spans="1:74" ht="133.5" customHeight="1" x14ac:dyDescent="0.25">
      <c r="A86" s="238" t="s">
        <v>434</v>
      </c>
      <c r="B86" s="21" t="s">
        <v>359</v>
      </c>
      <c r="C86" s="34" t="s">
        <v>68</v>
      </c>
      <c r="D86" s="10" t="s">
        <v>344</v>
      </c>
      <c r="E86" s="21" t="s">
        <v>367</v>
      </c>
      <c r="F86" s="34" t="s">
        <v>384</v>
      </c>
      <c r="G86" s="21" t="s">
        <v>271</v>
      </c>
      <c r="H86" s="22" t="s">
        <v>265</v>
      </c>
      <c r="I86" s="34" t="s">
        <v>395</v>
      </c>
      <c r="J86" s="23">
        <v>44179</v>
      </c>
      <c r="K86" s="34" t="s">
        <v>234</v>
      </c>
      <c r="L86" s="24">
        <v>44287</v>
      </c>
      <c r="M86" s="246" t="s">
        <v>208</v>
      </c>
      <c r="N86" s="7" t="s">
        <v>394</v>
      </c>
      <c r="O86" s="7" t="s">
        <v>176</v>
      </c>
      <c r="P86" s="7" t="s">
        <v>177</v>
      </c>
      <c r="Q86" s="7" t="s">
        <v>176</v>
      </c>
      <c r="R86" s="7" t="s">
        <v>178</v>
      </c>
      <c r="S86" s="130" t="s">
        <v>179</v>
      </c>
      <c r="T86" s="248" t="s">
        <v>586</v>
      </c>
      <c r="U86" s="60">
        <f t="shared" si="24"/>
        <v>0</v>
      </c>
      <c r="V86" s="164">
        <f t="shared" si="25"/>
        <v>0</v>
      </c>
      <c r="W86" s="152"/>
      <c r="X86" s="60">
        <f t="shared" si="26"/>
        <v>0</v>
      </c>
      <c r="Y86" s="25">
        <f t="shared" si="27"/>
        <v>0</v>
      </c>
      <c r="Z86" s="25">
        <f t="shared" si="28"/>
        <v>0</v>
      </c>
      <c r="AA86" s="164">
        <f t="shared" si="29"/>
        <v>0</v>
      </c>
      <c r="AB86" s="191"/>
      <c r="AC86" s="60">
        <f t="shared" si="30"/>
        <v>0</v>
      </c>
      <c r="AD86" s="123"/>
      <c r="AE86" s="200"/>
      <c r="AF86" s="123"/>
      <c r="AG86" s="204"/>
      <c r="AH86" s="60">
        <f t="shared" si="31"/>
        <v>0</v>
      </c>
      <c r="AI86" s="123"/>
      <c r="AJ86" s="200"/>
      <c r="AK86" s="123"/>
      <c r="AL86" s="204"/>
      <c r="AM86" s="126"/>
      <c r="AN86" s="123"/>
      <c r="AO86" s="123"/>
      <c r="AP86" s="127"/>
      <c r="AQ86" s="191"/>
      <c r="AR86" s="60">
        <f t="shared" si="32"/>
        <v>0</v>
      </c>
      <c r="AS86" s="123"/>
      <c r="AT86" s="200"/>
      <c r="AU86" s="123"/>
      <c r="AV86" s="204"/>
      <c r="AW86" s="60">
        <f t="shared" si="33"/>
        <v>0</v>
      </c>
      <c r="AX86" s="123"/>
      <c r="AY86" s="200"/>
      <c r="AZ86" s="123"/>
      <c r="BA86" s="204"/>
      <c r="BB86" s="126"/>
      <c r="BC86" s="123"/>
      <c r="BD86" s="123"/>
      <c r="BE86" s="127"/>
      <c r="BF86" s="191"/>
      <c r="BG86" s="60">
        <f t="shared" si="34"/>
        <v>0</v>
      </c>
      <c r="BH86" s="123"/>
      <c r="BI86" s="200"/>
      <c r="BJ86" s="123"/>
      <c r="BK86" s="204"/>
      <c r="BL86" s="60">
        <f t="shared" si="35"/>
        <v>0</v>
      </c>
      <c r="BM86" s="123"/>
      <c r="BN86" s="200"/>
      <c r="BO86" s="123"/>
      <c r="BP86" s="204"/>
      <c r="BQ86" s="126"/>
      <c r="BR86" s="123"/>
      <c r="BS86" s="123"/>
      <c r="BT86" s="127"/>
      <c r="BU86" s="208"/>
      <c r="BV86" s="209"/>
    </row>
    <row r="87" spans="1:74" ht="133.5" customHeight="1" x14ac:dyDescent="0.25">
      <c r="A87" s="238" t="s">
        <v>434</v>
      </c>
      <c r="B87" s="21" t="s">
        <v>360</v>
      </c>
      <c r="C87" s="34" t="s">
        <v>68</v>
      </c>
      <c r="D87" s="10" t="s">
        <v>344</v>
      </c>
      <c r="E87" s="21" t="s">
        <v>367</v>
      </c>
      <c r="F87" s="34" t="s">
        <v>385</v>
      </c>
      <c r="G87" s="21" t="s">
        <v>271</v>
      </c>
      <c r="H87" s="22" t="s">
        <v>265</v>
      </c>
      <c r="I87" s="34" t="s">
        <v>395</v>
      </c>
      <c r="J87" s="23">
        <v>44179</v>
      </c>
      <c r="K87" s="34" t="s">
        <v>234</v>
      </c>
      <c r="L87" s="24">
        <v>44287</v>
      </c>
      <c r="M87" s="246" t="s">
        <v>208</v>
      </c>
      <c r="N87" s="7" t="s">
        <v>394</v>
      </c>
      <c r="O87" s="7" t="s">
        <v>176</v>
      </c>
      <c r="P87" s="7" t="s">
        <v>177</v>
      </c>
      <c r="Q87" s="7" t="s">
        <v>176</v>
      </c>
      <c r="R87" s="7" t="s">
        <v>178</v>
      </c>
      <c r="S87" s="130" t="s">
        <v>179</v>
      </c>
      <c r="T87" s="248" t="s">
        <v>586</v>
      </c>
      <c r="U87" s="60">
        <f t="shared" si="24"/>
        <v>0</v>
      </c>
      <c r="V87" s="164">
        <f t="shared" si="25"/>
        <v>0</v>
      </c>
      <c r="W87" s="152"/>
      <c r="X87" s="60">
        <f t="shared" si="26"/>
        <v>0</v>
      </c>
      <c r="Y87" s="25">
        <f t="shared" si="27"/>
        <v>0</v>
      </c>
      <c r="Z87" s="25">
        <f t="shared" si="28"/>
        <v>0</v>
      </c>
      <c r="AA87" s="164">
        <f t="shared" si="29"/>
        <v>0</v>
      </c>
      <c r="AB87" s="191"/>
      <c r="AC87" s="60">
        <f t="shared" si="30"/>
        <v>0</v>
      </c>
      <c r="AD87" s="123"/>
      <c r="AE87" s="200"/>
      <c r="AF87" s="123"/>
      <c r="AG87" s="204"/>
      <c r="AH87" s="60">
        <f t="shared" si="31"/>
        <v>0</v>
      </c>
      <c r="AI87" s="123"/>
      <c r="AJ87" s="200"/>
      <c r="AK87" s="123"/>
      <c r="AL87" s="204"/>
      <c r="AM87" s="126"/>
      <c r="AN87" s="123"/>
      <c r="AO87" s="123"/>
      <c r="AP87" s="127"/>
      <c r="AQ87" s="191"/>
      <c r="AR87" s="60">
        <f t="shared" si="32"/>
        <v>0</v>
      </c>
      <c r="AS87" s="123"/>
      <c r="AT87" s="200"/>
      <c r="AU87" s="123"/>
      <c r="AV87" s="204"/>
      <c r="AW87" s="60">
        <f t="shared" si="33"/>
        <v>0</v>
      </c>
      <c r="AX87" s="123"/>
      <c r="AY87" s="200"/>
      <c r="AZ87" s="123"/>
      <c r="BA87" s="204"/>
      <c r="BB87" s="126"/>
      <c r="BC87" s="123"/>
      <c r="BD87" s="123"/>
      <c r="BE87" s="127"/>
      <c r="BF87" s="191"/>
      <c r="BG87" s="60">
        <f t="shared" si="34"/>
        <v>0</v>
      </c>
      <c r="BH87" s="123"/>
      <c r="BI87" s="200"/>
      <c r="BJ87" s="123"/>
      <c r="BK87" s="204"/>
      <c r="BL87" s="60">
        <f t="shared" si="35"/>
        <v>0</v>
      </c>
      <c r="BM87" s="123"/>
      <c r="BN87" s="200"/>
      <c r="BO87" s="123"/>
      <c r="BP87" s="204"/>
      <c r="BQ87" s="126"/>
      <c r="BR87" s="123"/>
      <c r="BS87" s="123"/>
      <c r="BT87" s="127"/>
      <c r="BU87" s="208"/>
      <c r="BV87" s="209"/>
    </row>
    <row r="88" spans="1:74" ht="133.5" customHeight="1" x14ac:dyDescent="0.25">
      <c r="A88" s="238" t="s">
        <v>434</v>
      </c>
      <c r="B88" s="21" t="s">
        <v>361</v>
      </c>
      <c r="C88" s="34" t="s">
        <v>68</v>
      </c>
      <c r="D88" s="10" t="s">
        <v>344</v>
      </c>
      <c r="E88" s="21" t="s">
        <v>367</v>
      </c>
      <c r="F88" s="34" t="s">
        <v>386</v>
      </c>
      <c r="G88" s="21" t="s">
        <v>271</v>
      </c>
      <c r="H88" s="22" t="s">
        <v>170</v>
      </c>
      <c r="I88" s="34" t="s">
        <v>395</v>
      </c>
      <c r="J88" s="23">
        <v>44179</v>
      </c>
      <c r="K88" s="34" t="s">
        <v>234</v>
      </c>
      <c r="L88" s="24">
        <v>44287</v>
      </c>
      <c r="M88" s="246" t="s">
        <v>208</v>
      </c>
      <c r="N88" s="7" t="s">
        <v>394</v>
      </c>
      <c r="O88" s="7" t="s">
        <v>176</v>
      </c>
      <c r="P88" s="7" t="s">
        <v>177</v>
      </c>
      <c r="Q88" s="7" t="s">
        <v>176</v>
      </c>
      <c r="R88" s="7" t="s">
        <v>178</v>
      </c>
      <c r="S88" s="130" t="s">
        <v>179</v>
      </c>
      <c r="T88" s="248" t="s">
        <v>586</v>
      </c>
      <c r="U88" s="60">
        <f t="shared" si="24"/>
        <v>0</v>
      </c>
      <c r="V88" s="164">
        <f t="shared" si="25"/>
        <v>0</v>
      </c>
      <c r="W88" s="152"/>
      <c r="X88" s="60">
        <f t="shared" si="26"/>
        <v>0</v>
      </c>
      <c r="Y88" s="25">
        <f t="shared" si="27"/>
        <v>0</v>
      </c>
      <c r="Z88" s="25">
        <f t="shared" si="28"/>
        <v>0</v>
      </c>
      <c r="AA88" s="164">
        <f t="shared" si="29"/>
        <v>0</v>
      </c>
      <c r="AB88" s="191"/>
      <c r="AC88" s="60">
        <f t="shared" si="30"/>
        <v>0</v>
      </c>
      <c r="AD88" s="123"/>
      <c r="AE88" s="200"/>
      <c r="AF88" s="123"/>
      <c r="AG88" s="204"/>
      <c r="AH88" s="60">
        <f t="shared" si="31"/>
        <v>0</v>
      </c>
      <c r="AI88" s="123"/>
      <c r="AJ88" s="200"/>
      <c r="AK88" s="123"/>
      <c r="AL88" s="204"/>
      <c r="AM88" s="126"/>
      <c r="AN88" s="123"/>
      <c r="AO88" s="123"/>
      <c r="AP88" s="127"/>
      <c r="AQ88" s="191"/>
      <c r="AR88" s="60">
        <f t="shared" si="32"/>
        <v>0</v>
      </c>
      <c r="AS88" s="123"/>
      <c r="AT88" s="200"/>
      <c r="AU88" s="123"/>
      <c r="AV88" s="204"/>
      <c r="AW88" s="60">
        <f t="shared" si="33"/>
        <v>0</v>
      </c>
      <c r="AX88" s="123"/>
      <c r="AY88" s="200"/>
      <c r="AZ88" s="123"/>
      <c r="BA88" s="204"/>
      <c r="BB88" s="126"/>
      <c r="BC88" s="123"/>
      <c r="BD88" s="123"/>
      <c r="BE88" s="127"/>
      <c r="BF88" s="191"/>
      <c r="BG88" s="60">
        <f t="shared" si="34"/>
        <v>0</v>
      </c>
      <c r="BH88" s="123"/>
      <c r="BI88" s="200"/>
      <c r="BJ88" s="123"/>
      <c r="BK88" s="204"/>
      <c r="BL88" s="60">
        <f t="shared" si="35"/>
        <v>0</v>
      </c>
      <c r="BM88" s="123"/>
      <c r="BN88" s="200"/>
      <c r="BO88" s="123"/>
      <c r="BP88" s="204"/>
      <c r="BQ88" s="126"/>
      <c r="BR88" s="123"/>
      <c r="BS88" s="123"/>
      <c r="BT88" s="127"/>
      <c r="BU88" s="208"/>
      <c r="BV88" s="209"/>
    </row>
    <row r="89" spans="1:74" ht="133.5" customHeight="1" x14ac:dyDescent="0.25">
      <c r="A89" s="238" t="s">
        <v>434</v>
      </c>
      <c r="B89" s="21" t="s">
        <v>362</v>
      </c>
      <c r="C89" s="34" t="s">
        <v>68</v>
      </c>
      <c r="D89" s="10" t="s">
        <v>344</v>
      </c>
      <c r="E89" s="21" t="s">
        <v>367</v>
      </c>
      <c r="F89" s="34" t="s">
        <v>387</v>
      </c>
      <c r="G89" s="21" t="s">
        <v>271</v>
      </c>
      <c r="H89" s="22" t="s">
        <v>265</v>
      </c>
      <c r="I89" s="34" t="s">
        <v>395</v>
      </c>
      <c r="J89" s="23">
        <v>44179</v>
      </c>
      <c r="K89" s="34" t="s">
        <v>234</v>
      </c>
      <c r="L89" s="24">
        <v>44287</v>
      </c>
      <c r="M89" s="246" t="s">
        <v>208</v>
      </c>
      <c r="N89" s="7" t="s">
        <v>394</v>
      </c>
      <c r="O89" s="7" t="s">
        <v>176</v>
      </c>
      <c r="P89" s="7" t="s">
        <v>177</v>
      </c>
      <c r="Q89" s="7" t="s">
        <v>176</v>
      </c>
      <c r="R89" s="7" t="s">
        <v>178</v>
      </c>
      <c r="S89" s="130" t="s">
        <v>179</v>
      </c>
      <c r="T89" s="248" t="s">
        <v>586</v>
      </c>
      <c r="U89" s="60">
        <f t="shared" si="24"/>
        <v>0</v>
      </c>
      <c r="V89" s="164">
        <f t="shared" si="25"/>
        <v>0</v>
      </c>
      <c r="W89" s="152"/>
      <c r="X89" s="60">
        <f t="shared" si="26"/>
        <v>0</v>
      </c>
      <c r="Y89" s="25">
        <f t="shared" si="27"/>
        <v>0</v>
      </c>
      <c r="Z89" s="25">
        <f t="shared" si="28"/>
        <v>0</v>
      </c>
      <c r="AA89" s="164">
        <f t="shared" si="29"/>
        <v>0</v>
      </c>
      <c r="AB89" s="191"/>
      <c r="AC89" s="60">
        <f t="shared" si="30"/>
        <v>0</v>
      </c>
      <c r="AD89" s="123"/>
      <c r="AE89" s="200"/>
      <c r="AF89" s="123"/>
      <c r="AG89" s="204"/>
      <c r="AH89" s="60">
        <f t="shared" si="31"/>
        <v>0</v>
      </c>
      <c r="AI89" s="123"/>
      <c r="AJ89" s="200"/>
      <c r="AK89" s="123"/>
      <c r="AL89" s="204"/>
      <c r="AM89" s="126"/>
      <c r="AN89" s="123"/>
      <c r="AO89" s="123"/>
      <c r="AP89" s="127"/>
      <c r="AQ89" s="191"/>
      <c r="AR89" s="60">
        <f t="shared" si="32"/>
        <v>0</v>
      </c>
      <c r="AS89" s="123"/>
      <c r="AT89" s="200"/>
      <c r="AU89" s="123"/>
      <c r="AV89" s="204"/>
      <c r="AW89" s="60">
        <f t="shared" si="33"/>
        <v>0</v>
      </c>
      <c r="AX89" s="123"/>
      <c r="AY89" s="200"/>
      <c r="AZ89" s="123"/>
      <c r="BA89" s="204"/>
      <c r="BB89" s="126"/>
      <c r="BC89" s="123"/>
      <c r="BD89" s="123"/>
      <c r="BE89" s="127"/>
      <c r="BF89" s="191"/>
      <c r="BG89" s="60">
        <f t="shared" si="34"/>
        <v>0</v>
      </c>
      <c r="BH89" s="123"/>
      <c r="BI89" s="200"/>
      <c r="BJ89" s="123"/>
      <c r="BK89" s="204"/>
      <c r="BL89" s="60">
        <f t="shared" si="35"/>
        <v>0</v>
      </c>
      <c r="BM89" s="123"/>
      <c r="BN89" s="200"/>
      <c r="BO89" s="123"/>
      <c r="BP89" s="204"/>
      <c r="BQ89" s="126"/>
      <c r="BR89" s="123"/>
      <c r="BS89" s="123"/>
      <c r="BT89" s="127"/>
      <c r="BU89" s="208"/>
      <c r="BV89" s="209"/>
    </row>
    <row r="90" spans="1:74" ht="133.5" customHeight="1" x14ac:dyDescent="0.25">
      <c r="A90" s="238" t="s">
        <v>434</v>
      </c>
      <c r="B90" s="21" t="s">
        <v>368</v>
      </c>
      <c r="C90" s="34" t="s">
        <v>68</v>
      </c>
      <c r="D90" s="10" t="s">
        <v>344</v>
      </c>
      <c r="E90" s="21" t="s">
        <v>367</v>
      </c>
      <c r="F90" s="34" t="s">
        <v>522</v>
      </c>
      <c r="G90" s="21" t="s">
        <v>271</v>
      </c>
      <c r="H90" s="22" t="s">
        <v>265</v>
      </c>
      <c r="I90" s="34" t="s">
        <v>395</v>
      </c>
      <c r="J90" s="23">
        <v>44179</v>
      </c>
      <c r="K90" s="34" t="s">
        <v>234</v>
      </c>
      <c r="L90" s="24">
        <v>44287</v>
      </c>
      <c r="M90" s="246" t="s">
        <v>272</v>
      </c>
      <c r="N90" s="7" t="s">
        <v>531</v>
      </c>
      <c r="O90" s="7" t="s">
        <v>176</v>
      </c>
      <c r="P90" s="7" t="s">
        <v>177</v>
      </c>
      <c r="Q90" s="7" t="s">
        <v>176</v>
      </c>
      <c r="R90" s="7" t="s">
        <v>178</v>
      </c>
      <c r="S90" s="130" t="s">
        <v>179</v>
      </c>
      <c r="T90" s="248"/>
      <c r="U90" s="60">
        <f t="shared" si="24"/>
        <v>0</v>
      </c>
      <c r="V90" s="164">
        <f t="shared" si="25"/>
        <v>0</v>
      </c>
      <c r="W90" s="152"/>
      <c r="X90" s="60">
        <f t="shared" si="26"/>
        <v>0</v>
      </c>
      <c r="Y90" s="25">
        <f t="shared" si="27"/>
        <v>0</v>
      </c>
      <c r="Z90" s="25">
        <f t="shared" si="28"/>
        <v>0</v>
      </c>
      <c r="AA90" s="164">
        <f t="shared" si="29"/>
        <v>0</v>
      </c>
      <c r="AB90" s="191"/>
      <c r="AC90" s="60">
        <f t="shared" si="30"/>
        <v>0</v>
      </c>
      <c r="AD90" s="123"/>
      <c r="AE90" s="200"/>
      <c r="AF90" s="123"/>
      <c r="AG90" s="204"/>
      <c r="AH90" s="60">
        <f t="shared" si="31"/>
        <v>0</v>
      </c>
      <c r="AI90" s="123"/>
      <c r="AJ90" s="200"/>
      <c r="AK90" s="123"/>
      <c r="AL90" s="204"/>
      <c r="AM90" s="126"/>
      <c r="AN90" s="123"/>
      <c r="AO90" s="123"/>
      <c r="AP90" s="127"/>
      <c r="AQ90" s="191"/>
      <c r="AR90" s="60">
        <f t="shared" si="32"/>
        <v>0</v>
      </c>
      <c r="AS90" s="123"/>
      <c r="AT90" s="200"/>
      <c r="AU90" s="123"/>
      <c r="AV90" s="204"/>
      <c r="AW90" s="60">
        <f t="shared" si="33"/>
        <v>0</v>
      </c>
      <c r="AX90" s="123"/>
      <c r="AY90" s="200"/>
      <c r="AZ90" s="123"/>
      <c r="BA90" s="204"/>
      <c r="BB90" s="126"/>
      <c r="BC90" s="123"/>
      <c r="BD90" s="123"/>
      <c r="BE90" s="127"/>
      <c r="BF90" s="191"/>
      <c r="BG90" s="60">
        <f t="shared" si="34"/>
        <v>0</v>
      </c>
      <c r="BH90" s="123"/>
      <c r="BI90" s="200"/>
      <c r="BJ90" s="123"/>
      <c r="BK90" s="204"/>
      <c r="BL90" s="60">
        <f t="shared" si="35"/>
        <v>0</v>
      </c>
      <c r="BM90" s="123"/>
      <c r="BN90" s="200"/>
      <c r="BO90" s="123"/>
      <c r="BP90" s="204"/>
      <c r="BQ90" s="126"/>
      <c r="BR90" s="123"/>
      <c r="BS90" s="123"/>
      <c r="BT90" s="127"/>
      <c r="BU90" s="208"/>
      <c r="BV90" s="209"/>
    </row>
    <row r="91" spans="1:74" ht="133.5" customHeight="1" x14ac:dyDescent="0.25">
      <c r="A91" s="238" t="s">
        <v>434</v>
      </c>
      <c r="B91" s="21" t="s">
        <v>363</v>
      </c>
      <c r="C91" s="34" t="s">
        <v>68</v>
      </c>
      <c r="D91" s="10" t="s">
        <v>344</v>
      </c>
      <c r="E91" s="21" t="s">
        <v>367</v>
      </c>
      <c r="F91" s="34" t="s">
        <v>388</v>
      </c>
      <c r="G91" s="21" t="s">
        <v>271</v>
      </c>
      <c r="H91" s="22" t="s">
        <v>265</v>
      </c>
      <c r="I91" s="34" t="s">
        <v>395</v>
      </c>
      <c r="J91" s="23">
        <v>44179</v>
      </c>
      <c r="K91" s="34" t="s">
        <v>234</v>
      </c>
      <c r="L91" s="24">
        <v>44287</v>
      </c>
      <c r="M91" s="246" t="s">
        <v>274</v>
      </c>
      <c r="N91" s="7" t="s">
        <v>275</v>
      </c>
      <c r="O91" s="7" t="s">
        <v>176</v>
      </c>
      <c r="P91" s="7" t="s">
        <v>177</v>
      </c>
      <c r="Q91" s="7" t="s">
        <v>176</v>
      </c>
      <c r="R91" s="7" t="s">
        <v>178</v>
      </c>
      <c r="S91" s="130" t="s">
        <v>179</v>
      </c>
      <c r="T91" s="248" t="s">
        <v>586</v>
      </c>
      <c r="U91" s="60">
        <f t="shared" si="24"/>
        <v>0</v>
      </c>
      <c r="V91" s="164">
        <f t="shared" si="25"/>
        <v>0</v>
      </c>
      <c r="W91" s="152"/>
      <c r="X91" s="60">
        <f t="shared" si="26"/>
        <v>0</v>
      </c>
      <c r="Y91" s="25">
        <f t="shared" si="27"/>
        <v>0</v>
      </c>
      <c r="Z91" s="25">
        <f t="shared" si="28"/>
        <v>0</v>
      </c>
      <c r="AA91" s="164">
        <f t="shared" si="29"/>
        <v>0</v>
      </c>
      <c r="AB91" s="191"/>
      <c r="AC91" s="60">
        <f t="shared" si="30"/>
        <v>0</v>
      </c>
      <c r="AD91" s="123"/>
      <c r="AE91" s="200"/>
      <c r="AF91" s="123"/>
      <c r="AG91" s="204"/>
      <c r="AH91" s="60">
        <f t="shared" si="31"/>
        <v>0</v>
      </c>
      <c r="AI91" s="123"/>
      <c r="AJ91" s="200"/>
      <c r="AK91" s="123"/>
      <c r="AL91" s="204"/>
      <c r="AM91" s="126"/>
      <c r="AN91" s="123"/>
      <c r="AO91" s="123"/>
      <c r="AP91" s="127"/>
      <c r="AQ91" s="191"/>
      <c r="AR91" s="60">
        <f t="shared" si="32"/>
        <v>0</v>
      </c>
      <c r="AS91" s="123"/>
      <c r="AT91" s="200"/>
      <c r="AU91" s="123"/>
      <c r="AV91" s="204"/>
      <c r="AW91" s="60">
        <f t="shared" si="33"/>
        <v>0</v>
      </c>
      <c r="AX91" s="123"/>
      <c r="AY91" s="200"/>
      <c r="AZ91" s="123"/>
      <c r="BA91" s="204"/>
      <c r="BB91" s="126"/>
      <c r="BC91" s="123"/>
      <c r="BD91" s="123"/>
      <c r="BE91" s="127"/>
      <c r="BF91" s="191"/>
      <c r="BG91" s="60">
        <f t="shared" si="34"/>
        <v>0</v>
      </c>
      <c r="BH91" s="123"/>
      <c r="BI91" s="200"/>
      <c r="BJ91" s="123"/>
      <c r="BK91" s="204"/>
      <c r="BL91" s="60">
        <f t="shared" si="35"/>
        <v>0</v>
      </c>
      <c r="BM91" s="123"/>
      <c r="BN91" s="200"/>
      <c r="BO91" s="123"/>
      <c r="BP91" s="204"/>
      <c r="BQ91" s="126"/>
      <c r="BR91" s="123"/>
      <c r="BS91" s="123"/>
      <c r="BT91" s="127"/>
      <c r="BU91" s="208"/>
      <c r="BV91" s="209"/>
    </row>
    <row r="92" spans="1:74" ht="133.5" customHeight="1" x14ac:dyDescent="0.25">
      <c r="A92" s="238" t="s">
        <v>434</v>
      </c>
      <c r="B92" s="21" t="s">
        <v>364</v>
      </c>
      <c r="C92" s="34" t="s">
        <v>68</v>
      </c>
      <c r="D92" s="10" t="s">
        <v>344</v>
      </c>
      <c r="E92" s="21" t="s">
        <v>367</v>
      </c>
      <c r="F92" s="34" t="s">
        <v>389</v>
      </c>
      <c r="G92" s="21" t="s">
        <v>271</v>
      </c>
      <c r="H92" s="22" t="s">
        <v>265</v>
      </c>
      <c r="I92" s="34" t="s">
        <v>395</v>
      </c>
      <c r="J92" s="23">
        <v>44179</v>
      </c>
      <c r="K92" s="34" t="s">
        <v>234</v>
      </c>
      <c r="L92" s="24">
        <v>44287</v>
      </c>
      <c r="M92" s="246" t="s">
        <v>274</v>
      </c>
      <c r="N92" s="7" t="s">
        <v>275</v>
      </c>
      <c r="O92" s="7" t="s">
        <v>176</v>
      </c>
      <c r="P92" s="7" t="s">
        <v>177</v>
      </c>
      <c r="Q92" s="7" t="s">
        <v>176</v>
      </c>
      <c r="R92" s="7" t="s">
        <v>178</v>
      </c>
      <c r="S92" s="130" t="s">
        <v>179</v>
      </c>
      <c r="T92" s="248" t="s">
        <v>586</v>
      </c>
      <c r="U92" s="60">
        <f t="shared" si="24"/>
        <v>0</v>
      </c>
      <c r="V92" s="164">
        <f t="shared" si="25"/>
        <v>0</v>
      </c>
      <c r="W92" s="152"/>
      <c r="X92" s="60">
        <f t="shared" si="26"/>
        <v>0</v>
      </c>
      <c r="Y92" s="25">
        <f t="shared" si="27"/>
        <v>0</v>
      </c>
      <c r="Z92" s="25">
        <f t="shared" si="28"/>
        <v>0</v>
      </c>
      <c r="AA92" s="164">
        <f t="shared" si="29"/>
        <v>0</v>
      </c>
      <c r="AB92" s="191"/>
      <c r="AC92" s="60">
        <f t="shared" si="30"/>
        <v>0</v>
      </c>
      <c r="AD92" s="123"/>
      <c r="AE92" s="200"/>
      <c r="AF92" s="123"/>
      <c r="AG92" s="204"/>
      <c r="AH92" s="60">
        <f t="shared" si="31"/>
        <v>0</v>
      </c>
      <c r="AI92" s="123"/>
      <c r="AJ92" s="200"/>
      <c r="AK92" s="123"/>
      <c r="AL92" s="204"/>
      <c r="AM92" s="126"/>
      <c r="AN92" s="123"/>
      <c r="AO92" s="123"/>
      <c r="AP92" s="127"/>
      <c r="AQ92" s="191"/>
      <c r="AR92" s="60">
        <f t="shared" si="32"/>
        <v>0</v>
      </c>
      <c r="AS92" s="123"/>
      <c r="AT92" s="200"/>
      <c r="AU92" s="123"/>
      <c r="AV92" s="204"/>
      <c r="AW92" s="60">
        <f t="shared" si="33"/>
        <v>0</v>
      </c>
      <c r="AX92" s="123"/>
      <c r="AY92" s="200"/>
      <c r="AZ92" s="123"/>
      <c r="BA92" s="204"/>
      <c r="BB92" s="126"/>
      <c r="BC92" s="123"/>
      <c r="BD92" s="123"/>
      <c r="BE92" s="127"/>
      <c r="BF92" s="191"/>
      <c r="BG92" s="60">
        <f t="shared" si="34"/>
        <v>0</v>
      </c>
      <c r="BH92" s="123"/>
      <c r="BI92" s="200"/>
      <c r="BJ92" s="123"/>
      <c r="BK92" s="204"/>
      <c r="BL92" s="60">
        <f t="shared" si="35"/>
        <v>0</v>
      </c>
      <c r="BM92" s="123"/>
      <c r="BN92" s="200"/>
      <c r="BO92" s="123"/>
      <c r="BP92" s="204"/>
      <c r="BQ92" s="126"/>
      <c r="BR92" s="123"/>
      <c r="BS92" s="123"/>
      <c r="BT92" s="127"/>
      <c r="BU92" s="208"/>
      <c r="BV92" s="209"/>
    </row>
    <row r="93" spans="1:74" ht="133.5" customHeight="1" x14ac:dyDescent="0.25">
      <c r="A93" s="238" t="s">
        <v>434</v>
      </c>
      <c r="B93" s="21" t="s">
        <v>369</v>
      </c>
      <c r="C93" s="34" t="s">
        <v>68</v>
      </c>
      <c r="D93" s="10" t="s">
        <v>344</v>
      </c>
      <c r="E93" s="21" t="s">
        <v>367</v>
      </c>
      <c r="F93" s="34" t="s">
        <v>523</v>
      </c>
      <c r="G93" s="21" t="s">
        <v>271</v>
      </c>
      <c r="H93" s="22" t="s">
        <v>170</v>
      </c>
      <c r="I93" s="34" t="s">
        <v>395</v>
      </c>
      <c r="J93" s="23">
        <v>44179</v>
      </c>
      <c r="K93" s="34" t="s">
        <v>234</v>
      </c>
      <c r="L93" s="24">
        <v>44287</v>
      </c>
      <c r="M93" s="246" t="s">
        <v>272</v>
      </c>
      <c r="N93" s="7" t="s">
        <v>531</v>
      </c>
      <c r="O93" s="7" t="s">
        <v>176</v>
      </c>
      <c r="P93" s="7" t="s">
        <v>177</v>
      </c>
      <c r="Q93" s="7" t="s">
        <v>176</v>
      </c>
      <c r="R93" s="7" t="s">
        <v>178</v>
      </c>
      <c r="S93" s="130" t="s">
        <v>179</v>
      </c>
      <c r="T93" s="248"/>
      <c r="U93" s="60">
        <f t="shared" si="24"/>
        <v>0</v>
      </c>
      <c r="V93" s="164">
        <f t="shared" si="25"/>
        <v>0</v>
      </c>
      <c r="W93" s="152"/>
      <c r="X93" s="60">
        <f t="shared" si="26"/>
        <v>0</v>
      </c>
      <c r="Y93" s="25">
        <f t="shared" si="27"/>
        <v>0</v>
      </c>
      <c r="Z93" s="25">
        <f t="shared" si="28"/>
        <v>0</v>
      </c>
      <c r="AA93" s="164">
        <f t="shared" si="29"/>
        <v>0</v>
      </c>
      <c r="AB93" s="191"/>
      <c r="AC93" s="60">
        <f t="shared" si="30"/>
        <v>0</v>
      </c>
      <c r="AD93" s="123"/>
      <c r="AE93" s="200"/>
      <c r="AF93" s="123"/>
      <c r="AG93" s="204"/>
      <c r="AH93" s="60">
        <f t="shared" si="31"/>
        <v>0</v>
      </c>
      <c r="AI93" s="123"/>
      <c r="AJ93" s="200"/>
      <c r="AK93" s="123"/>
      <c r="AL93" s="204"/>
      <c r="AM93" s="126"/>
      <c r="AN93" s="123"/>
      <c r="AO93" s="123"/>
      <c r="AP93" s="127"/>
      <c r="AQ93" s="191"/>
      <c r="AR93" s="60">
        <f t="shared" si="32"/>
        <v>0</v>
      </c>
      <c r="AS93" s="123"/>
      <c r="AT93" s="200"/>
      <c r="AU93" s="123"/>
      <c r="AV93" s="204"/>
      <c r="AW93" s="60">
        <f t="shared" si="33"/>
        <v>0</v>
      </c>
      <c r="AX93" s="123"/>
      <c r="AY93" s="200"/>
      <c r="AZ93" s="123"/>
      <c r="BA93" s="204"/>
      <c r="BB93" s="126"/>
      <c r="BC93" s="123"/>
      <c r="BD93" s="123"/>
      <c r="BE93" s="127"/>
      <c r="BF93" s="191"/>
      <c r="BG93" s="60">
        <f t="shared" si="34"/>
        <v>0</v>
      </c>
      <c r="BH93" s="123"/>
      <c r="BI93" s="200"/>
      <c r="BJ93" s="123"/>
      <c r="BK93" s="204"/>
      <c r="BL93" s="60">
        <f t="shared" si="35"/>
        <v>0</v>
      </c>
      <c r="BM93" s="123"/>
      <c r="BN93" s="200"/>
      <c r="BO93" s="123"/>
      <c r="BP93" s="204"/>
      <c r="BQ93" s="126"/>
      <c r="BR93" s="123"/>
      <c r="BS93" s="123"/>
      <c r="BT93" s="127"/>
      <c r="BU93" s="208"/>
      <c r="BV93" s="209"/>
    </row>
    <row r="94" spans="1:74" ht="133.5" customHeight="1" x14ac:dyDescent="0.25">
      <c r="A94" s="238" t="s">
        <v>434</v>
      </c>
      <c r="B94" s="21" t="s">
        <v>365</v>
      </c>
      <c r="C94" s="34" t="s">
        <v>68</v>
      </c>
      <c r="D94" s="10" t="s">
        <v>344</v>
      </c>
      <c r="E94" s="21" t="s">
        <v>367</v>
      </c>
      <c r="F94" s="34" t="s">
        <v>390</v>
      </c>
      <c r="G94" s="21" t="s">
        <v>271</v>
      </c>
      <c r="H94" s="22" t="s">
        <v>170</v>
      </c>
      <c r="I94" s="34" t="s">
        <v>395</v>
      </c>
      <c r="J94" s="23">
        <v>44179</v>
      </c>
      <c r="K94" s="34" t="s">
        <v>234</v>
      </c>
      <c r="L94" s="24">
        <v>44287</v>
      </c>
      <c r="M94" s="246" t="s">
        <v>274</v>
      </c>
      <c r="N94" s="7" t="s">
        <v>275</v>
      </c>
      <c r="O94" s="7" t="s">
        <v>176</v>
      </c>
      <c r="P94" s="7" t="s">
        <v>177</v>
      </c>
      <c r="Q94" s="7" t="s">
        <v>176</v>
      </c>
      <c r="R94" s="7" t="s">
        <v>178</v>
      </c>
      <c r="S94" s="130" t="s">
        <v>179</v>
      </c>
      <c r="T94" s="248" t="s">
        <v>586</v>
      </c>
      <c r="U94" s="60">
        <f t="shared" si="24"/>
        <v>0</v>
      </c>
      <c r="V94" s="164">
        <f t="shared" si="25"/>
        <v>0</v>
      </c>
      <c r="W94" s="152"/>
      <c r="X94" s="60">
        <f t="shared" si="26"/>
        <v>0</v>
      </c>
      <c r="Y94" s="25">
        <f t="shared" si="27"/>
        <v>0</v>
      </c>
      <c r="Z94" s="25">
        <f t="shared" si="28"/>
        <v>0</v>
      </c>
      <c r="AA94" s="164">
        <f t="shared" si="29"/>
        <v>0</v>
      </c>
      <c r="AB94" s="191"/>
      <c r="AC94" s="60">
        <f t="shared" si="30"/>
        <v>0</v>
      </c>
      <c r="AD94" s="123"/>
      <c r="AE94" s="200"/>
      <c r="AF94" s="123"/>
      <c r="AG94" s="204"/>
      <c r="AH94" s="60">
        <f t="shared" si="31"/>
        <v>0</v>
      </c>
      <c r="AI94" s="123"/>
      <c r="AJ94" s="200"/>
      <c r="AK94" s="123"/>
      <c r="AL94" s="204"/>
      <c r="AM94" s="126"/>
      <c r="AN94" s="123"/>
      <c r="AO94" s="123"/>
      <c r="AP94" s="127"/>
      <c r="AQ94" s="191"/>
      <c r="AR94" s="60">
        <f t="shared" si="32"/>
        <v>0</v>
      </c>
      <c r="AS94" s="123"/>
      <c r="AT94" s="200"/>
      <c r="AU94" s="123"/>
      <c r="AV94" s="204"/>
      <c r="AW94" s="60">
        <f t="shared" si="33"/>
        <v>0</v>
      </c>
      <c r="AX94" s="123"/>
      <c r="AY94" s="200"/>
      <c r="AZ94" s="123"/>
      <c r="BA94" s="204"/>
      <c r="BB94" s="126"/>
      <c r="BC94" s="123"/>
      <c r="BD94" s="123"/>
      <c r="BE94" s="127"/>
      <c r="BF94" s="191"/>
      <c r="BG94" s="60">
        <f t="shared" si="34"/>
        <v>0</v>
      </c>
      <c r="BH94" s="123"/>
      <c r="BI94" s="200"/>
      <c r="BJ94" s="123"/>
      <c r="BK94" s="204"/>
      <c r="BL94" s="60">
        <f t="shared" si="35"/>
        <v>0</v>
      </c>
      <c r="BM94" s="123"/>
      <c r="BN94" s="200"/>
      <c r="BO94" s="123"/>
      <c r="BP94" s="204"/>
      <c r="BQ94" s="126"/>
      <c r="BR94" s="123"/>
      <c r="BS94" s="123"/>
      <c r="BT94" s="127"/>
      <c r="BU94" s="208"/>
      <c r="BV94" s="209"/>
    </row>
    <row r="95" spans="1:74" ht="133.5" customHeight="1" x14ac:dyDescent="0.25">
      <c r="A95" s="238" t="s">
        <v>434</v>
      </c>
      <c r="B95" s="21" t="s">
        <v>366</v>
      </c>
      <c r="C95" s="34" t="s">
        <v>68</v>
      </c>
      <c r="D95" s="10" t="s">
        <v>344</v>
      </c>
      <c r="E95" s="21" t="s">
        <v>367</v>
      </c>
      <c r="F95" s="34" t="s">
        <v>391</v>
      </c>
      <c r="G95" s="21" t="s">
        <v>271</v>
      </c>
      <c r="H95" s="22" t="s">
        <v>170</v>
      </c>
      <c r="I95" s="34" t="s">
        <v>395</v>
      </c>
      <c r="J95" s="23">
        <v>44179</v>
      </c>
      <c r="K95" s="34" t="s">
        <v>234</v>
      </c>
      <c r="L95" s="24">
        <v>44287</v>
      </c>
      <c r="M95" s="246" t="s">
        <v>274</v>
      </c>
      <c r="N95" s="7" t="s">
        <v>275</v>
      </c>
      <c r="O95" s="7" t="s">
        <v>176</v>
      </c>
      <c r="P95" s="7" t="s">
        <v>177</v>
      </c>
      <c r="Q95" s="7" t="s">
        <v>176</v>
      </c>
      <c r="R95" s="7" t="s">
        <v>178</v>
      </c>
      <c r="S95" s="130" t="s">
        <v>179</v>
      </c>
      <c r="T95" s="248" t="s">
        <v>586</v>
      </c>
      <c r="U95" s="60">
        <f t="shared" si="24"/>
        <v>0</v>
      </c>
      <c r="V95" s="164">
        <f t="shared" si="25"/>
        <v>0</v>
      </c>
      <c r="W95" s="152"/>
      <c r="X95" s="60">
        <f t="shared" si="26"/>
        <v>0</v>
      </c>
      <c r="Y95" s="25">
        <f t="shared" si="27"/>
        <v>0</v>
      </c>
      <c r="Z95" s="25">
        <f t="shared" si="28"/>
        <v>0</v>
      </c>
      <c r="AA95" s="164">
        <f t="shared" si="29"/>
        <v>0</v>
      </c>
      <c r="AB95" s="191"/>
      <c r="AC95" s="60">
        <f t="shared" si="30"/>
        <v>0</v>
      </c>
      <c r="AD95" s="123"/>
      <c r="AE95" s="200"/>
      <c r="AF95" s="123"/>
      <c r="AG95" s="204"/>
      <c r="AH95" s="60">
        <f t="shared" si="31"/>
        <v>0</v>
      </c>
      <c r="AI95" s="123"/>
      <c r="AJ95" s="200"/>
      <c r="AK95" s="123"/>
      <c r="AL95" s="204"/>
      <c r="AM95" s="126"/>
      <c r="AN95" s="123"/>
      <c r="AO95" s="123"/>
      <c r="AP95" s="127"/>
      <c r="AQ95" s="191"/>
      <c r="AR95" s="60">
        <f t="shared" si="32"/>
        <v>0</v>
      </c>
      <c r="AS95" s="123"/>
      <c r="AT95" s="200"/>
      <c r="AU95" s="123"/>
      <c r="AV95" s="204"/>
      <c r="AW95" s="60">
        <f t="shared" si="33"/>
        <v>0</v>
      </c>
      <c r="AX95" s="123"/>
      <c r="AY95" s="200"/>
      <c r="AZ95" s="123"/>
      <c r="BA95" s="204"/>
      <c r="BB95" s="126"/>
      <c r="BC95" s="123"/>
      <c r="BD95" s="123"/>
      <c r="BE95" s="127"/>
      <c r="BF95" s="191"/>
      <c r="BG95" s="60">
        <f t="shared" si="34"/>
        <v>0</v>
      </c>
      <c r="BH95" s="123"/>
      <c r="BI95" s="200"/>
      <c r="BJ95" s="123"/>
      <c r="BK95" s="204"/>
      <c r="BL95" s="60">
        <f t="shared" si="35"/>
        <v>0</v>
      </c>
      <c r="BM95" s="123"/>
      <c r="BN95" s="200"/>
      <c r="BO95" s="123"/>
      <c r="BP95" s="204"/>
      <c r="BQ95" s="126"/>
      <c r="BR95" s="123"/>
      <c r="BS95" s="123"/>
      <c r="BT95" s="127"/>
      <c r="BU95" s="208"/>
      <c r="BV95" s="209"/>
    </row>
    <row r="96" spans="1:74" ht="133.5" customHeight="1" x14ac:dyDescent="0.25">
      <c r="A96" s="238" t="s">
        <v>435</v>
      </c>
      <c r="B96" s="21" t="s">
        <v>396</v>
      </c>
      <c r="C96" s="85" t="s">
        <v>136</v>
      </c>
      <c r="D96" s="10" t="s">
        <v>401</v>
      </c>
      <c r="E96" s="21" t="s">
        <v>402</v>
      </c>
      <c r="F96" s="34" t="s">
        <v>403</v>
      </c>
      <c r="G96" s="89" t="s">
        <v>51</v>
      </c>
      <c r="H96" s="22" t="s">
        <v>265</v>
      </c>
      <c r="I96" s="34" t="s">
        <v>204</v>
      </c>
      <c r="J96" s="37">
        <v>44432</v>
      </c>
      <c r="K96" s="34" t="s">
        <v>194</v>
      </c>
      <c r="L96" s="24">
        <v>45017</v>
      </c>
      <c r="M96" s="246" t="s">
        <v>409</v>
      </c>
      <c r="N96" s="7" t="s">
        <v>410</v>
      </c>
      <c r="O96" s="7" t="s">
        <v>410</v>
      </c>
      <c r="P96" s="7" t="s">
        <v>177</v>
      </c>
      <c r="Q96" s="7" t="s">
        <v>410</v>
      </c>
      <c r="R96" s="7" t="s">
        <v>178</v>
      </c>
      <c r="S96" s="130" t="s">
        <v>179</v>
      </c>
      <c r="T96" s="248"/>
      <c r="U96" s="60">
        <f t="shared" si="24"/>
        <v>0</v>
      </c>
      <c r="V96" s="164">
        <f t="shared" si="25"/>
        <v>0</v>
      </c>
      <c r="W96" s="152"/>
      <c r="X96" s="60">
        <f t="shared" si="26"/>
        <v>0</v>
      </c>
      <c r="Y96" s="25">
        <f t="shared" si="27"/>
        <v>0</v>
      </c>
      <c r="Z96" s="25">
        <f t="shared" si="28"/>
        <v>0</v>
      </c>
      <c r="AA96" s="164">
        <f t="shared" si="29"/>
        <v>0</v>
      </c>
      <c r="AB96" s="191"/>
      <c r="AC96" s="60">
        <f t="shared" si="30"/>
        <v>0</v>
      </c>
      <c r="AD96" s="123"/>
      <c r="AE96" s="200"/>
      <c r="AF96" s="123"/>
      <c r="AG96" s="204"/>
      <c r="AH96" s="60">
        <f t="shared" si="31"/>
        <v>0</v>
      </c>
      <c r="AI96" s="123"/>
      <c r="AJ96" s="200"/>
      <c r="AK96" s="123"/>
      <c r="AL96" s="204"/>
      <c r="AM96" s="126"/>
      <c r="AN96" s="123"/>
      <c r="AO96" s="123"/>
      <c r="AP96" s="127"/>
      <c r="AQ96" s="191"/>
      <c r="AR96" s="60">
        <f t="shared" si="32"/>
        <v>0</v>
      </c>
      <c r="AS96" s="123"/>
      <c r="AT96" s="200"/>
      <c r="AU96" s="123"/>
      <c r="AV96" s="204"/>
      <c r="AW96" s="60">
        <f t="shared" si="33"/>
        <v>0</v>
      </c>
      <c r="AX96" s="123"/>
      <c r="AY96" s="200"/>
      <c r="AZ96" s="123"/>
      <c r="BA96" s="204"/>
      <c r="BB96" s="126"/>
      <c r="BC96" s="123"/>
      <c r="BD96" s="123"/>
      <c r="BE96" s="127"/>
      <c r="BF96" s="191"/>
      <c r="BG96" s="60">
        <f t="shared" si="34"/>
        <v>0</v>
      </c>
      <c r="BH96" s="123"/>
      <c r="BI96" s="200"/>
      <c r="BJ96" s="123"/>
      <c r="BK96" s="204"/>
      <c r="BL96" s="60">
        <f t="shared" si="35"/>
        <v>0</v>
      </c>
      <c r="BM96" s="123"/>
      <c r="BN96" s="200"/>
      <c r="BO96" s="123"/>
      <c r="BP96" s="204"/>
      <c r="BQ96" s="126"/>
      <c r="BR96" s="123"/>
      <c r="BS96" s="123"/>
      <c r="BT96" s="127"/>
      <c r="BU96" s="208"/>
      <c r="BV96" s="209"/>
    </row>
    <row r="97" spans="1:74" ht="133.5" customHeight="1" x14ac:dyDescent="0.25">
      <c r="A97" s="238" t="s">
        <v>435</v>
      </c>
      <c r="B97" s="21" t="s">
        <v>397</v>
      </c>
      <c r="C97" s="85" t="s">
        <v>136</v>
      </c>
      <c r="D97" s="10" t="s">
        <v>401</v>
      </c>
      <c r="E97" s="21" t="s">
        <v>402</v>
      </c>
      <c r="F97" s="34" t="s">
        <v>404</v>
      </c>
      <c r="G97" s="89" t="s">
        <v>51</v>
      </c>
      <c r="H97" s="22" t="s">
        <v>170</v>
      </c>
      <c r="I97" s="34" t="s">
        <v>204</v>
      </c>
      <c r="J97" s="37">
        <v>44432</v>
      </c>
      <c r="K97" s="34" t="s">
        <v>194</v>
      </c>
      <c r="L97" s="24">
        <v>45017</v>
      </c>
      <c r="M97" s="246" t="s">
        <v>409</v>
      </c>
      <c r="N97" s="7" t="s">
        <v>410</v>
      </c>
      <c r="O97" s="7" t="s">
        <v>410</v>
      </c>
      <c r="P97" s="7" t="s">
        <v>177</v>
      </c>
      <c r="Q97" s="7" t="s">
        <v>410</v>
      </c>
      <c r="R97" s="7" t="s">
        <v>178</v>
      </c>
      <c r="S97" s="130" t="s">
        <v>179</v>
      </c>
      <c r="T97" s="248"/>
      <c r="U97" s="60">
        <f t="shared" si="24"/>
        <v>0</v>
      </c>
      <c r="V97" s="164">
        <f t="shared" si="25"/>
        <v>0</v>
      </c>
      <c r="W97" s="152"/>
      <c r="X97" s="60">
        <f t="shared" si="26"/>
        <v>0</v>
      </c>
      <c r="Y97" s="25">
        <f t="shared" si="27"/>
        <v>0</v>
      </c>
      <c r="Z97" s="25">
        <f t="shared" si="28"/>
        <v>0</v>
      </c>
      <c r="AA97" s="164">
        <f t="shared" si="29"/>
        <v>0</v>
      </c>
      <c r="AB97" s="191"/>
      <c r="AC97" s="60">
        <f t="shared" si="30"/>
        <v>0</v>
      </c>
      <c r="AD97" s="123"/>
      <c r="AE97" s="200"/>
      <c r="AF97" s="123"/>
      <c r="AG97" s="204"/>
      <c r="AH97" s="60">
        <f t="shared" si="31"/>
        <v>0</v>
      </c>
      <c r="AI97" s="123"/>
      <c r="AJ97" s="200"/>
      <c r="AK97" s="123"/>
      <c r="AL97" s="204"/>
      <c r="AM97" s="126"/>
      <c r="AN97" s="123"/>
      <c r="AO97" s="123"/>
      <c r="AP97" s="127"/>
      <c r="AQ97" s="191"/>
      <c r="AR97" s="60">
        <f t="shared" si="32"/>
        <v>0</v>
      </c>
      <c r="AS97" s="123"/>
      <c r="AT97" s="200"/>
      <c r="AU97" s="123"/>
      <c r="AV97" s="204"/>
      <c r="AW97" s="60">
        <f t="shared" si="33"/>
        <v>0</v>
      </c>
      <c r="AX97" s="123"/>
      <c r="AY97" s="200"/>
      <c r="AZ97" s="123"/>
      <c r="BA97" s="204"/>
      <c r="BB97" s="126"/>
      <c r="BC97" s="123"/>
      <c r="BD97" s="123"/>
      <c r="BE97" s="127"/>
      <c r="BF97" s="191"/>
      <c r="BG97" s="60">
        <f t="shared" si="34"/>
        <v>0</v>
      </c>
      <c r="BH97" s="123"/>
      <c r="BI97" s="200"/>
      <c r="BJ97" s="123"/>
      <c r="BK97" s="204"/>
      <c r="BL97" s="60">
        <f t="shared" si="35"/>
        <v>0</v>
      </c>
      <c r="BM97" s="123"/>
      <c r="BN97" s="200"/>
      <c r="BO97" s="123"/>
      <c r="BP97" s="204"/>
      <c r="BQ97" s="126"/>
      <c r="BR97" s="123"/>
      <c r="BS97" s="123"/>
      <c r="BT97" s="127"/>
      <c r="BU97" s="208"/>
      <c r="BV97" s="209"/>
    </row>
    <row r="98" spans="1:74" ht="133.5" customHeight="1" x14ac:dyDescent="0.25">
      <c r="A98" s="238" t="s">
        <v>435</v>
      </c>
      <c r="B98" s="21" t="s">
        <v>398</v>
      </c>
      <c r="C98" s="85" t="s">
        <v>136</v>
      </c>
      <c r="D98" s="10" t="s">
        <v>401</v>
      </c>
      <c r="E98" s="21" t="s">
        <v>402</v>
      </c>
      <c r="F98" s="34" t="s">
        <v>405</v>
      </c>
      <c r="G98" s="89" t="s">
        <v>51</v>
      </c>
      <c r="H98" s="22" t="s">
        <v>265</v>
      </c>
      <c r="I98" s="34" t="s">
        <v>204</v>
      </c>
      <c r="J98" s="37">
        <v>44432</v>
      </c>
      <c r="K98" s="34" t="s">
        <v>194</v>
      </c>
      <c r="L98" s="24">
        <v>45017</v>
      </c>
      <c r="M98" s="246" t="s">
        <v>409</v>
      </c>
      <c r="N98" s="7" t="s">
        <v>410</v>
      </c>
      <c r="O98" s="7" t="s">
        <v>410</v>
      </c>
      <c r="P98" s="7" t="s">
        <v>177</v>
      </c>
      <c r="Q98" s="7" t="s">
        <v>410</v>
      </c>
      <c r="R98" s="7" t="s">
        <v>178</v>
      </c>
      <c r="S98" s="130" t="s">
        <v>179</v>
      </c>
      <c r="T98" s="248" t="s">
        <v>586</v>
      </c>
      <c r="U98" s="60">
        <f t="shared" si="24"/>
        <v>0</v>
      </c>
      <c r="V98" s="164">
        <f t="shared" si="25"/>
        <v>0</v>
      </c>
      <c r="W98" s="152"/>
      <c r="X98" s="60">
        <f t="shared" si="26"/>
        <v>0</v>
      </c>
      <c r="Y98" s="25">
        <f t="shared" si="27"/>
        <v>0</v>
      </c>
      <c r="Z98" s="25">
        <f t="shared" si="28"/>
        <v>0</v>
      </c>
      <c r="AA98" s="164">
        <f t="shared" si="29"/>
        <v>0</v>
      </c>
      <c r="AB98" s="191"/>
      <c r="AC98" s="60">
        <f t="shared" si="30"/>
        <v>0</v>
      </c>
      <c r="AD98" s="123"/>
      <c r="AE98" s="200"/>
      <c r="AF98" s="123"/>
      <c r="AG98" s="204"/>
      <c r="AH98" s="60">
        <f t="shared" si="31"/>
        <v>0</v>
      </c>
      <c r="AI98" s="123"/>
      <c r="AJ98" s="200"/>
      <c r="AK98" s="123"/>
      <c r="AL98" s="204"/>
      <c r="AM98" s="126"/>
      <c r="AN98" s="123"/>
      <c r="AO98" s="123"/>
      <c r="AP98" s="127"/>
      <c r="AQ98" s="191"/>
      <c r="AR98" s="60">
        <f t="shared" si="32"/>
        <v>0</v>
      </c>
      <c r="AS98" s="123"/>
      <c r="AT98" s="200"/>
      <c r="AU98" s="123"/>
      <c r="AV98" s="204"/>
      <c r="AW98" s="60">
        <f t="shared" si="33"/>
        <v>0</v>
      </c>
      <c r="AX98" s="123"/>
      <c r="AY98" s="200"/>
      <c r="AZ98" s="123"/>
      <c r="BA98" s="204"/>
      <c r="BB98" s="126"/>
      <c r="BC98" s="123"/>
      <c r="BD98" s="123"/>
      <c r="BE98" s="127"/>
      <c r="BF98" s="191"/>
      <c r="BG98" s="60">
        <f t="shared" si="34"/>
        <v>0</v>
      </c>
      <c r="BH98" s="123"/>
      <c r="BI98" s="200"/>
      <c r="BJ98" s="123"/>
      <c r="BK98" s="204"/>
      <c r="BL98" s="60">
        <f t="shared" si="35"/>
        <v>0</v>
      </c>
      <c r="BM98" s="123"/>
      <c r="BN98" s="200"/>
      <c r="BO98" s="123"/>
      <c r="BP98" s="204"/>
      <c r="BQ98" s="126"/>
      <c r="BR98" s="123"/>
      <c r="BS98" s="123"/>
      <c r="BT98" s="127"/>
      <c r="BU98" s="208"/>
      <c r="BV98" s="209"/>
    </row>
    <row r="99" spans="1:74" ht="133.5" customHeight="1" x14ac:dyDescent="0.25">
      <c r="A99" s="238" t="s">
        <v>435</v>
      </c>
      <c r="B99" s="21" t="s">
        <v>399</v>
      </c>
      <c r="C99" s="85" t="s">
        <v>136</v>
      </c>
      <c r="D99" s="10" t="s">
        <v>401</v>
      </c>
      <c r="E99" s="21" t="s">
        <v>402</v>
      </c>
      <c r="F99" s="34" t="s">
        <v>406</v>
      </c>
      <c r="G99" s="89" t="s">
        <v>51</v>
      </c>
      <c r="H99" s="22" t="s">
        <v>170</v>
      </c>
      <c r="I99" s="34" t="s">
        <v>204</v>
      </c>
      <c r="J99" s="37">
        <v>44432</v>
      </c>
      <c r="K99" s="34" t="s">
        <v>194</v>
      </c>
      <c r="L99" s="24">
        <v>45017</v>
      </c>
      <c r="M99" s="246" t="s">
        <v>409</v>
      </c>
      <c r="N99" s="7" t="s">
        <v>410</v>
      </c>
      <c r="O99" s="7" t="s">
        <v>410</v>
      </c>
      <c r="P99" s="7" t="s">
        <v>177</v>
      </c>
      <c r="Q99" s="7" t="s">
        <v>410</v>
      </c>
      <c r="R99" s="7" t="s">
        <v>178</v>
      </c>
      <c r="S99" s="130" t="s">
        <v>179</v>
      </c>
      <c r="T99" s="248" t="s">
        <v>586</v>
      </c>
      <c r="U99" s="60">
        <f t="shared" si="24"/>
        <v>0</v>
      </c>
      <c r="V99" s="164">
        <f t="shared" si="25"/>
        <v>0</v>
      </c>
      <c r="W99" s="152"/>
      <c r="X99" s="60">
        <f t="shared" si="26"/>
        <v>0</v>
      </c>
      <c r="Y99" s="25">
        <f t="shared" si="27"/>
        <v>0</v>
      </c>
      <c r="Z99" s="25">
        <f t="shared" si="28"/>
        <v>0</v>
      </c>
      <c r="AA99" s="164">
        <f t="shared" si="29"/>
        <v>0</v>
      </c>
      <c r="AB99" s="191"/>
      <c r="AC99" s="60">
        <f t="shared" si="30"/>
        <v>0</v>
      </c>
      <c r="AD99" s="123"/>
      <c r="AE99" s="200"/>
      <c r="AF99" s="123"/>
      <c r="AG99" s="204"/>
      <c r="AH99" s="60">
        <f t="shared" si="31"/>
        <v>0</v>
      </c>
      <c r="AI99" s="123"/>
      <c r="AJ99" s="200"/>
      <c r="AK99" s="123"/>
      <c r="AL99" s="204"/>
      <c r="AM99" s="126"/>
      <c r="AN99" s="123"/>
      <c r="AO99" s="123"/>
      <c r="AP99" s="127"/>
      <c r="AQ99" s="191"/>
      <c r="AR99" s="60">
        <f t="shared" si="32"/>
        <v>0</v>
      </c>
      <c r="AS99" s="123"/>
      <c r="AT99" s="200"/>
      <c r="AU99" s="123"/>
      <c r="AV99" s="204"/>
      <c r="AW99" s="60">
        <f t="shared" si="33"/>
        <v>0</v>
      </c>
      <c r="AX99" s="123"/>
      <c r="AY99" s="200"/>
      <c r="AZ99" s="123"/>
      <c r="BA99" s="204"/>
      <c r="BB99" s="126"/>
      <c r="BC99" s="123"/>
      <c r="BD99" s="123"/>
      <c r="BE99" s="127"/>
      <c r="BF99" s="191"/>
      <c r="BG99" s="60">
        <f t="shared" si="34"/>
        <v>0</v>
      </c>
      <c r="BH99" s="123"/>
      <c r="BI99" s="200"/>
      <c r="BJ99" s="123"/>
      <c r="BK99" s="204"/>
      <c r="BL99" s="60">
        <f t="shared" si="35"/>
        <v>0</v>
      </c>
      <c r="BM99" s="123"/>
      <c r="BN99" s="200"/>
      <c r="BO99" s="123"/>
      <c r="BP99" s="204"/>
      <c r="BQ99" s="126"/>
      <c r="BR99" s="123"/>
      <c r="BS99" s="123"/>
      <c r="BT99" s="127"/>
      <c r="BU99" s="208"/>
      <c r="BV99" s="209"/>
    </row>
    <row r="100" spans="1:74" ht="133.5" customHeight="1" x14ac:dyDescent="0.25">
      <c r="A100" s="239" t="s">
        <v>435</v>
      </c>
      <c r="B100" s="217" t="s">
        <v>400</v>
      </c>
      <c r="C100" s="171" t="s">
        <v>136</v>
      </c>
      <c r="D100" s="218" t="s">
        <v>401</v>
      </c>
      <c r="E100" s="217" t="s">
        <v>402</v>
      </c>
      <c r="F100" s="219" t="s">
        <v>407</v>
      </c>
      <c r="G100" s="220" t="s">
        <v>51</v>
      </c>
      <c r="H100" s="221" t="s">
        <v>408</v>
      </c>
      <c r="I100" s="219" t="s">
        <v>204</v>
      </c>
      <c r="J100" s="222">
        <v>44432</v>
      </c>
      <c r="K100" s="219" t="s">
        <v>194</v>
      </c>
      <c r="L100" s="223">
        <v>45017</v>
      </c>
      <c r="M100" s="249" t="s">
        <v>409</v>
      </c>
      <c r="N100" s="224" t="s">
        <v>410</v>
      </c>
      <c r="O100" s="224" t="s">
        <v>410</v>
      </c>
      <c r="P100" s="224" t="s">
        <v>177</v>
      </c>
      <c r="Q100" s="224" t="s">
        <v>410</v>
      </c>
      <c r="R100" s="224" t="s">
        <v>178</v>
      </c>
      <c r="S100" s="250" t="s">
        <v>179</v>
      </c>
      <c r="T100" s="248" t="s">
        <v>586</v>
      </c>
      <c r="U100" s="172">
        <f t="shared" si="24"/>
        <v>0</v>
      </c>
      <c r="V100" s="173">
        <f t="shared" si="25"/>
        <v>0</v>
      </c>
      <c r="W100" s="225"/>
      <c r="X100" s="172">
        <f t="shared" si="26"/>
        <v>0</v>
      </c>
      <c r="Y100" s="159">
        <f t="shared" si="27"/>
        <v>0</v>
      </c>
      <c r="Z100" s="159">
        <f t="shared" si="28"/>
        <v>0</v>
      </c>
      <c r="AA100" s="173">
        <f t="shared" si="29"/>
        <v>0</v>
      </c>
      <c r="AB100" s="226"/>
      <c r="AC100" s="172">
        <f t="shared" si="30"/>
        <v>0</v>
      </c>
      <c r="AD100" s="227"/>
      <c r="AE100" s="228"/>
      <c r="AF100" s="227"/>
      <c r="AG100" s="229"/>
      <c r="AH100" s="172">
        <f t="shared" si="31"/>
        <v>0</v>
      </c>
      <c r="AI100" s="227"/>
      <c r="AJ100" s="228"/>
      <c r="AK100" s="227"/>
      <c r="AL100" s="229"/>
      <c r="AM100" s="230"/>
      <c r="AN100" s="227"/>
      <c r="AO100" s="227"/>
      <c r="AP100" s="231"/>
      <c r="AQ100" s="226"/>
      <c r="AR100" s="172">
        <f t="shared" si="32"/>
        <v>0</v>
      </c>
      <c r="AS100" s="227"/>
      <c r="AT100" s="228"/>
      <c r="AU100" s="227"/>
      <c r="AV100" s="229"/>
      <c r="AW100" s="172">
        <f t="shared" si="33"/>
        <v>0</v>
      </c>
      <c r="AX100" s="227"/>
      <c r="AY100" s="228"/>
      <c r="AZ100" s="227"/>
      <c r="BA100" s="229"/>
      <c r="BB100" s="230"/>
      <c r="BC100" s="227"/>
      <c r="BD100" s="227"/>
      <c r="BE100" s="231"/>
      <c r="BF100" s="226"/>
      <c r="BG100" s="172">
        <f t="shared" si="34"/>
        <v>0</v>
      </c>
      <c r="BH100" s="227"/>
      <c r="BI100" s="228"/>
      <c r="BJ100" s="227"/>
      <c r="BK100" s="229"/>
      <c r="BL100" s="172">
        <f t="shared" si="35"/>
        <v>0</v>
      </c>
      <c r="BM100" s="227"/>
      <c r="BN100" s="228"/>
      <c r="BO100" s="227"/>
      <c r="BP100" s="229"/>
      <c r="BQ100" s="230"/>
      <c r="BR100" s="227"/>
      <c r="BS100" s="227"/>
      <c r="BT100" s="231"/>
      <c r="BU100" s="232"/>
      <c r="BV100" s="233"/>
    </row>
    <row r="101" spans="1:74" ht="15.75" thickBot="1" x14ac:dyDescent="0.3">
      <c r="A101" s="240" t="s">
        <v>45</v>
      </c>
      <c r="B101" s="235"/>
      <c r="C101" s="235"/>
      <c r="D101" s="235"/>
      <c r="E101" s="235"/>
      <c r="F101" s="235"/>
      <c r="G101" s="235"/>
      <c r="H101" s="235"/>
      <c r="I101" s="235"/>
      <c r="J101" s="235"/>
      <c r="K101" s="235"/>
      <c r="L101" s="235"/>
      <c r="M101" s="235"/>
      <c r="N101" s="235"/>
      <c r="O101" s="235"/>
      <c r="P101" s="235"/>
      <c r="Q101" s="235"/>
      <c r="R101" s="235"/>
      <c r="S101" s="235"/>
      <c r="T101" s="235"/>
      <c r="U101" s="236">
        <f>SUM(U7:U100)</f>
        <v>0</v>
      </c>
      <c r="V101" s="236">
        <f>SUM(V7:V100)</f>
        <v>0</v>
      </c>
      <c r="W101" s="235"/>
      <c r="X101" s="236">
        <f>SUM(X7:X100)</f>
        <v>0</v>
      </c>
      <c r="Y101" s="236">
        <f t="shared" ref="Y101:AA101" si="36">SUM(Y7:Y100)</f>
        <v>0</v>
      </c>
      <c r="Z101" s="236">
        <f t="shared" si="36"/>
        <v>0</v>
      </c>
      <c r="AA101" s="236">
        <f t="shared" si="36"/>
        <v>0</v>
      </c>
      <c r="AB101" s="235"/>
      <c r="AC101" s="236">
        <f>SUM(AC7:AC100)</f>
        <v>0</v>
      </c>
      <c r="AD101" s="235"/>
      <c r="AE101" s="235"/>
      <c r="AF101" s="235"/>
      <c r="AG101" s="235"/>
      <c r="AH101" s="236">
        <f>SUM(AH7:AH100)</f>
        <v>0</v>
      </c>
      <c r="AI101" s="235"/>
      <c r="AJ101" s="235"/>
      <c r="AK101" s="235"/>
      <c r="AL101" s="235"/>
      <c r="AM101" s="235"/>
      <c r="AN101" s="235"/>
      <c r="AO101" s="235"/>
      <c r="AP101" s="235"/>
      <c r="AQ101" s="235"/>
      <c r="AR101" s="236">
        <f>SUM(AR7:AR100)</f>
        <v>0</v>
      </c>
      <c r="AS101" s="235"/>
      <c r="AT101" s="235"/>
      <c r="AU101" s="235"/>
      <c r="AV101" s="235"/>
      <c r="AW101" s="236">
        <f>SUM(AW7:AW100)</f>
        <v>0</v>
      </c>
      <c r="AX101" s="235"/>
      <c r="AY101" s="235"/>
      <c r="AZ101" s="235"/>
      <c r="BA101" s="235"/>
      <c r="BB101" s="235"/>
      <c r="BC101" s="235"/>
      <c r="BD101" s="235"/>
      <c r="BE101" s="235"/>
      <c r="BF101" s="235"/>
      <c r="BG101" s="236">
        <f>SUM(BG7:BG100)</f>
        <v>0</v>
      </c>
      <c r="BH101" s="235"/>
      <c r="BI101" s="235"/>
      <c r="BJ101" s="235"/>
      <c r="BK101" s="235"/>
      <c r="BL101" s="236">
        <f>SUM(BL7:BL100)</f>
        <v>0</v>
      </c>
      <c r="BM101" s="235"/>
      <c r="BN101" s="235"/>
      <c r="BO101" s="235"/>
      <c r="BP101" s="235"/>
      <c r="BQ101" s="235"/>
      <c r="BR101" s="235"/>
      <c r="BS101" s="235"/>
      <c r="BT101" s="235"/>
      <c r="BU101" s="235"/>
      <c r="BV101" s="235"/>
    </row>
    <row r="102" spans="1:74" ht="15.75" thickTop="1" x14ac:dyDescent="0.25"/>
  </sheetData>
  <autoFilter ref="A6:BV6" xr:uid="{2604000B-6DCE-4618-BC02-4129FB1E963B}"/>
  <conditionalFormatting sqref="AU4:BA4 AF4:AP4 T4:AC4 AR4:AS4">
    <cfRule type="containsText" dxfId="35" priority="10" operator="containsText" text="Formula">
      <formula>NOT(ISERROR(SEARCH("Formula",T4)))</formula>
    </cfRule>
  </conditionalFormatting>
  <conditionalFormatting sqref="AT4">
    <cfRule type="containsText" dxfId="34" priority="9" operator="containsText" text="Formula">
      <formula>NOT(ISERROR(SEARCH("Formula",AT4)))</formula>
    </cfRule>
  </conditionalFormatting>
  <conditionalFormatting sqref="AE4">
    <cfRule type="containsText" dxfId="33" priority="8" operator="containsText" text="Formula">
      <formula>NOT(ISERROR(SEARCH("Formula",AE4)))</formula>
    </cfRule>
  </conditionalFormatting>
  <conditionalFormatting sqref="BJ4:BP4 BG4:BH4">
    <cfRule type="containsText" dxfId="32" priority="7" operator="containsText" text="Formula">
      <formula>NOT(ISERROR(SEARCH("Formula",BG4)))</formula>
    </cfRule>
  </conditionalFormatting>
  <conditionalFormatting sqref="BI4">
    <cfRule type="containsText" dxfId="31" priority="6" operator="containsText" text="Formula">
      <formula>NOT(ISERROR(SEARCH("Formula",BI4)))</formula>
    </cfRule>
  </conditionalFormatting>
  <conditionalFormatting sqref="BB4:BE4">
    <cfRule type="containsText" dxfId="30" priority="5" operator="containsText" text="Formula">
      <formula>NOT(ISERROR(SEARCH("Formula",BB4)))</formula>
    </cfRule>
  </conditionalFormatting>
  <conditionalFormatting sqref="BQ4:BT4">
    <cfRule type="containsText" dxfId="29" priority="4" operator="containsText" text="Formula">
      <formula>NOT(ISERROR(SEARCH("Formula",BQ4)))</formula>
    </cfRule>
  </conditionalFormatting>
  <conditionalFormatting sqref="AD4">
    <cfRule type="containsText" dxfId="28" priority="3" operator="containsText" text="Formula">
      <formula>NOT(ISERROR(SEARCH("Formula",AD4)))</formula>
    </cfRule>
  </conditionalFormatting>
  <conditionalFormatting sqref="AQ4">
    <cfRule type="containsText" dxfId="27" priority="2" operator="containsText" text="Formula">
      <formula>NOT(ISERROR(SEARCH("Formula",AQ4)))</formula>
    </cfRule>
  </conditionalFormatting>
  <conditionalFormatting sqref="BF4">
    <cfRule type="containsText" dxfId="26" priority="1" operator="containsText" text="Formula">
      <formula>NOT(ISERROR(SEARCH("Formula",BF4)))</formula>
    </cfRule>
  </conditionalFormatting>
  <hyperlinks>
    <hyperlink ref="B20" r:id="rId1" display="https://www.nerc.com/pa/Stand/Project 201803 Standards Efficiency Review Require/2018-03_FAC-008-5_clean_01192021.pdf" xr:uid="{C1A395BF-6573-435E-BD14-81BDCD8F9AD0}"/>
    <hyperlink ref="B21" r:id="rId2" display="https://www.nerc.com/pa/Stand/Project 201803 Standards Efficiency Review Require/2018-03_FAC-008-5_clean_01192021.pdf" xr:uid="{DF0AC1FD-747E-484D-B3B8-B8E60BFACF6D}"/>
    <hyperlink ref="B22" r:id="rId3" display="https://www.nerc.com/pa/Stand/Project 201803 Standards Efficiency Review Require/2018-03_FAC-008-5_clean_01192021.pdf" xr:uid="{437710A2-F838-4997-A790-81B10863530F}"/>
    <hyperlink ref="B23" r:id="rId4" display="https://www.nerc.com/pa/Stand/Project 201803 Standards Efficiency Review Require/2018-03_FAC-008-5_clean_01192021.pdf" xr:uid="{9B77DA76-27A1-423D-AD0A-8B80A936AF06}"/>
    <hyperlink ref="B24" r:id="rId5" display="https://www.nerc.com/pa/Stand/Project 201803 Standards Efficiency Review Require/2018-03_FAC-008-5_clean_01192021.pdf" xr:uid="{47B8AB5C-7A82-4237-B2E8-7965A451E2C2}"/>
    <hyperlink ref="B25" r:id="rId6" display="https://www.nerc.com/pa/Stand/Project 201803 Standards Efficiency Review Require/2018-03_FAC-008-5_clean_01192021.pdf" xr:uid="{B39292BB-873D-45F5-9B87-62825DE17912}"/>
    <hyperlink ref="C20" r:id="rId7" xr:uid="{E3802405-D181-49CC-83E2-3C169BF0E3BC}"/>
    <hyperlink ref="C21" r:id="rId8" xr:uid="{44069E56-B183-4F56-8884-B5884CEA512E}"/>
    <hyperlink ref="C22" r:id="rId9" xr:uid="{CF4839BB-F48B-4F36-839A-50FC62590FCC}"/>
    <hyperlink ref="C23" r:id="rId10" xr:uid="{FA148452-610D-40C0-973E-C7A4C7A2C3F8}"/>
    <hyperlink ref="C24" r:id="rId11" xr:uid="{18A56772-E626-4CA3-964A-7020B06FC2D5}"/>
    <hyperlink ref="C25" r:id="rId12" xr:uid="{9D5F2D5C-BD77-4CFD-8568-08660C96D3C6}"/>
    <hyperlink ref="F20" r:id="rId13" display="../BC Approved Standards Library/FAC-008-3 BC Redline.pdf" xr:uid="{AE8AAEA3-17ED-4105-8D5B-B15D8A994164}"/>
    <hyperlink ref="F21" r:id="rId14" display="../BC Approved Standards Library/FAC-008-3 BC Redline.pdf" xr:uid="{65AA687A-C62E-450D-AC47-C92054631359}"/>
    <hyperlink ref="F22" r:id="rId15" display="../BC Approved Standards Library/FAC-008-3 BC Redline.pdf" xr:uid="{66EFE890-BD09-4D3D-8FFF-D274861E8391}"/>
    <hyperlink ref="F23" r:id="rId16" display="../BC Approved Standards Library/FAC-008-3 BC Redline.pdf" xr:uid="{91B0701D-A19A-41D4-BC00-59FFAC6EC63F}"/>
    <hyperlink ref="F24" r:id="rId17" display="../BC Approved Standards Library/FAC-008-3 BC Redline.pdf" xr:uid="{655B61DC-A49C-449A-BD7E-7D9779F776DC}"/>
    <hyperlink ref="F25" r:id="rId18" display="../BC Approved Standards Library/FAC-008-3 BC Redline.pdf" xr:uid="{63047AEC-DC3F-408B-8760-9466B0ABB979}"/>
    <hyperlink ref="E20" r:id="rId19" display="2014 05 01 BCH MRS RPT 7 Final.pdf" xr:uid="{49FFFAFD-746F-43A3-8115-DDADA2DBF0E2}"/>
    <hyperlink ref="E21" r:id="rId20" display="2014 05 01 BCH MRS RPT 7 Final.pdf" xr:uid="{2DEAA8E9-D48C-405D-99F8-4C7E3FE8D30B}"/>
    <hyperlink ref="E22" r:id="rId21" display="2014 05 01 BCH MRS RPT 7 Final.pdf" xr:uid="{FC0256D5-C3EE-44B3-A49A-904CFDE5FD42}"/>
    <hyperlink ref="E23" r:id="rId22" display="2014 05 01 BCH MRS RPT 7 Final.pdf" xr:uid="{01DF1497-755C-42AF-9559-6AD674D10AD5}"/>
    <hyperlink ref="E24" r:id="rId23" display="2014 05 01 BCH MRS RPT 7 Final.pdf" xr:uid="{C1F6DCD9-FDD9-415E-ABAD-0C0E6B9E337B}"/>
    <hyperlink ref="E25" r:id="rId24" display="2014 05 01 BCH MRS RPT 7 Final.pdf" xr:uid="{A119E265-7AD6-4A70-AF9A-6554FAB62C73}"/>
    <hyperlink ref="B19" r:id="rId25" display="https://www.nerc.com/pa/Stand/Project 201803 Standards Efficiency Review Require/2018-03_FAC-008-5_clean_01192021.pdf" xr:uid="{9EC9FB41-1C95-481E-94CF-F35B1FC1A8A7}"/>
    <hyperlink ref="K19" r:id="rId26" display="https://www.nerc.com/pa/Stand/Project 201803 Standards Efficiency Review Require/2018-03_Implementation_Plan_01192021.pdf" xr:uid="{E0874C5F-3D8D-4C16-8162-AC781146FF71}"/>
    <hyperlink ref="C19" r:id="rId27" xr:uid="{4922EBDF-23F4-4F49-8F44-BB6AA9F0C3AD}"/>
    <hyperlink ref="E19" r:id="rId28" display="2014 05 01 BCH MRS RPT 7 Final.pdf" xr:uid="{0DD4BB7E-A301-41B5-9832-18E3291CE220}"/>
    <hyperlink ref="F19" r:id="rId29" display="../BC Approved Standards Library/FAC-008-3 BC Redline.pdf" xr:uid="{84F6021F-8E0A-412D-A4F5-BFD136CA340F}"/>
    <hyperlink ref="I7" r:id="rId30" xr:uid="{B84983AE-2B28-4DA4-9777-8CE84791500D}"/>
    <hyperlink ref="B7" r:id="rId31" xr:uid="{773047EC-D90B-4FB2-A69F-F42EEBF8AEFB}"/>
    <hyperlink ref="B8" r:id="rId32" xr:uid="{E53AC02B-C8F2-4F3A-93F1-9AF02DE88894}"/>
    <hyperlink ref="B10" r:id="rId33" xr:uid="{5D67C8F8-9DE5-46F7-AA20-0BB92EEA46CE}"/>
    <hyperlink ref="I8" r:id="rId34" xr:uid="{1794EB16-D924-4853-8A21-748DCA53F1E9}"/>
    <hyperlink ref="I9" r:id="rId35" xr:uid="{3FCB5886-2043-4725-BD22-863ED0BE55E9}"/>
    <hyperlink ref="I10" r:id="rId36" xr:uid="{8E83A8CA-B778-4CDB-B640-B8B8E248241F}"/>
    <hyperlink ref="E7" r:id="rId37" display="Assessment Report 10 Filing to the BCUC.pdf" xr:uid="{B89D9492-8D9D-42E9-93ED-DC218B1655A9}"/>
    <hyperlink ref="E8" r:id="rId38" display="Assessment Report 10 Filing to the BCUC.pdf" xr:uid="{BAF0B460-21FE-4CDD-8EF1-BE9325D7EAEF}"/>
    <hyperlink ref="E9" r:id="rId39" display="Assessment Report 10 Filing to the BCUC.pdf" xr:uid="{9195965C-14A5-4F89-B2F3-33D6B838A833}"/>
    <hyperlink ref="E10" r:id="rId40" display="Assessment Report 10 Filing to the BCUC.pdf" xr:uid="{F6436CA9-326C-4B73-8EE2-12F5B12D5CE6}"/>
    <hyperlink ref="B9" r:id="rId41" xr:uid="{E35CE77B-91DE-49AA-9DBC-7B7B749B2B67}"/>
    <hyperlink ref="F7" r:id="rId42" display="../BC Approved Standards Library/BAL-002-WECC-3 NERC Redline.pdf" xr:uid="{EF7645FC-6F09-4F7D-95BF-98A609963526}"/>
    <hyperlink ref="F8" r:id="rId43" display="../BC Approved Standards Library/BAL-002-WECC-3 NERC Redline.pdf" xr:uid="{9CA488F0-D821-4E06-90AD-C1BEFEA4130D}"/>
    <hyperlink ref="F9" r:id="rId44" display="../BC Approved Standards Library/BAL-002-WECC-3 NERC Redline.pdf" xr:uid="{05E9A9DF-1C8A-4E64-A198-5AF0897F933F}"/>
    <hyperlink ref="F10" r:id="rId45" display="../BC Approved Standards Library/BAL-002-WECC-3 NERC Redline.pdf" xr:uid="{0B4C6939-519E-430C-8249-45F4257925A4}"/>
    <hyperlink ref="K7" r:id="rId46" location="search=BAL%2D002%2DWECC%2D3" display="https://www.nerc.com/pa/Stand/RegionalReliabilityStandardsUnder Development/BAL-002-WECC-3- Implementation Plan.pdf - search=BAL%2D002%2DWECC%2D3" xr:uid="{67E14276-4F8E-480E-8948-ADE7C4EE9E6D}"/>
    <hyperlink ref="K8" r:id="rId47" location="search=BAL%2D002%2DWECC%2D3" display="https://www.nerc.com/pa/Stand/RegionalReliabilityStandardsUnder Development/BAL-002-WECC-3- Implementation Plan.pdf - search=BAL%2D002%2DWECC%2D3" xr:uid="{71774745-8E45-4054-873C-045EEE439A93}"/>
    <hyperlink ref="K9" r:id="rId48" location="search=BAL%2D002%2DWECC%2D3" display="https://www.nerc.com/pa/Stand/RegionalReliabilityStandardsUnder Development/BAL-002-WECC-3- Implementation Plan.pdf - search=BAL%2D002%2DWECC%2D3" xr:uid="{33AF5204-833E-453D-8D92-1408CB6EDD16}"/>
    <hyperlink ref="K10" r:id="rId49" location="search=BAL%2D002%2DWECC%2D3" display="https://www.nerc.com/pa/Stand/RegionalReliabilityStandardsUnder Development/BAL-002-WECC-3- Implementation Plan.pdf - search=BAL%2D002%2DWECC%2D3" xr:uid="{6B6C8908-54DB-45D4-94BE-F9B125C2588B}"/>
    <hyperlink ref="B11" r:id="rId50" xr:uid="{52C1FD4B-E510-4EB9-A957-0A47C8CEAA66}"/>
    <hyperlink ref="B12" r:id="rId51" xr:uid="{051B6CA0-037A-48D6-8CC7-DBFA87DCDC09}"/>
    <hyperlink ref="B13" r:id="rId52" xr:uid="{6205A57E-FDA7-479D-BBFE-17AB3DA59E70}"/>
    <hyperlink ref="B14" r:id="rId53" xr:uid="{A24F84F9-EEB2-4DBF-8284-63C8DBA31214}"/>
    <hyperlink ref="B15" r:id="rId54" xr:uid="{59C07240-F366-4F17-9138-3E66CCF11029}"/>
    <hyperlink ref="B16" r:id="rId55" xr:uid="{4B1B4514-4523-49D7-ADA3-723DDB7DEAFB}"/>
    <hyperlink ref="B17" r:id="rId56" xr:uid="{3F3AD53E-BC42-4FFB-8CB8-0E7B7556BFE7}"/>
    <hyperlink ref="B18" r:id="rId57" xr:uid="{11CA2E26-FAD8-4D7D-BAB9-37F600034BFF}"/>
    <hyperlink ref="E11" r:id="rId58" display="Assessment Report 10 Filing to the BCUC.pdf" xr:uid="{5A9B87C7-4153-4A66-8925-05307C406D7D}"/>
    <hyperlink ref="E12" r:id="rId59" display="Assessment Report 10 Filing to the BCUC.pdf" xr:uid="{D338DA17-59D6-4456-B9D2-05AC8FA9D030}"/>
    <hyperlink ref="E13" r:id="rId60" display="Assessment Report 10 Filing to the BCUC.pdf" xr:uid="{7E57D26A-4385-4518-A3B8-BD5BE7F298F5}"/>
    <hyperlink ref="E14" r:id="rId61" display="Assessment Report 10 Filing to the BCUC.pdf" xr:uid="{E09E38DA-F7C0-44CF-87B0-B44DF2850FC6}"/>
    <hyperlink ref="E15" r:id="rId62" display="Assessment Report 10 Filing to the BCUC.pdf" xr:uid="{DB52EA0B-8632-417E-8E76-7C679EF13176}"/>
    <hyperlink ref="E16" r:id="rId63" display="Assessment Report 10 Filing to the BCUC.pdf" xr:uid="{70CC97AB-5796-4DE4-8CAD-8BE0567FFAA0}"/>
    <hyperlink ref="E17" r:id="rId64" display="Assessment Report 10 Filing to the BCUC.pdf" xr:uid="{6AEF2FC7-DBA6-4DAB-B3C4-E24A6AF09EA8}"/>
    <hyperlink ref="E18" r:id="rId65" display="Assessment Report 10 Filing to the BCUC.pdf" xr:uid="{16355DFF-6946-4DC4-9349-046D88650AB3}"/>
    <hyperlink ref="K20" r:id="rId66" display="https://www.nerc.com/pa/Stand/Project 201803 Standards Efficiency Review Require/2018-03_Implementation_Plan_01192021.pdf" xr:uid="{28FEA929-8170-4290-9AD2-3318E4790D9A}"/>
    <hyperlink ref="K21" r:id="rId67" display="https://www.nerc.com/pa/Stand/Project 201803 Standards Efficiency Review Require/2018-03_Implementation_Plan_01192021.pdf" xr:uid="{A8BEE09F-5D47-491D-B138-F550BA1D471D}"/>
    <hyperlink ref="K22" r:id="rId68" display="https://www.nerc.com/pa/Stand/Project 201803 Standards Efficiency Review Require/2018-03_Implementation_Plan_01192021.pdf" xr:uid="{2B317CD9-CDB9-47A6-A588-21B348EE5337}"/>
    <hyperlink ref="K23" r:id="rId69" display="https://www.nerc.com/pa/Stand/Project 201803 Standards Efficiency Review Require/2018-03_Implementation_Plan_01192021.pdf" xr:uid="{C4B78BE9-66F9-4C8C-9536-5C3C14281DAE}"/>
    <hyperlink ref="K24" r:id="rId70" display="https://www.nerc.com/pa/Stand/Project 201803 Standards Efficiency Review Require/2018-03_Implementation_Plan_01192021.pdf" xr:uid="{861B9A3E-6B6B-438A-9E4F-45793DCC66F4}"/>
    <hyperlink ref="K25" r:id="rId71" display="https://www.nerc.com/pa/Stand/Project 201803 Standards Efficiency Review Require/2018-03_Implementation_Plan_01192021.pdf" xr:uid="{B52E27BD-96C5-4138-AEB4-9A0B40EDFD70}"/>
    <hyperlink ref="K11" r:id="rId72" xr:uid="{167C3788-8EF5-451D-91AB-501726FF8CB1}"/>
    <hyperlink ref="K12" r:id="rId73" xr:uid="{5BE691D8-C424-4525-BECD-E971E82AC04C}"/>
    <hyperlink ref="K13" r:id="rId74" xr:uid="{6B060098-6B08-40D1-B6D9-280C38AE2759}"/>
    <hyperlink ref="K14" r:id="rId75" xr:uid="{94144997-AE5D-429C-929A-164029BD02B4}"/>
    <hyperlink ref="K15" r:id="rId76" xr:uid="{0CDA0D2D-C924-415D-AF9E-16468FB9AD2D}"/>
    <hyperlink ref="K16" r:id="rId77" xr:uid="{7880F9A2-153D-4888-98CF-7C48B17182AD}"/>
    <hyperlink ref="K17" r:id="rId78" xr:uid="{092B9681-2294-4D6C-AF47-09005F244DEF}"/>
    <hyperlink ref="K18" r:id="rId79" xr:uid="{E64E0A1F-E7DC-412B-85C4-E22C0F44FBD7}"/>
    <hyperlink ref="F11" r:id="rId80" display="../BC Approved Standards Library/EOP-011-2 NERC Redline.pdf" xr:uid="{2CDD7C80-373B-4D3C-8E68-EBC420E60607}"/>
    <hyperlink ref="F12" r:id="rId81" display="../BC Approved Standards Library/EOP-011-2 NERC Redline.pdf" xr:uid="{08EA0602-EA79-44C5-978D-7A3E0AA4EC9A}"/>
    <hyperlink ref="F13" r:id="rId82" display="../BC Approved Standards Library/EOP-011-2 NERC Redline.pdf" xr:uid="{1BD2CAA3-289D-4C87-B26D-1ED7E27563A5}"/>
    <hyperlink ref="F14" r:id="rId83" display="../BC Approved Standards Library/EOP-011-2 NERC Redline.pdf" xr:uid="{9D302D24-2ED8-449E-9751-AD2487961168}"/>
    <hyperlink ref="F15" r:id="rId84" display="../BC Approved Standards Library/EOP-011-2 NERC Redline.pdf" xr:uid="{F440DAB5-81D8-464A-B964-A1BBE2975366}"/>
    <hyperlink ref="F16" r:id="rId85" display="../BC Approved Standards Library/EOP-011-2 NERC Redline.pdf" xr:uid="{8C324B98-3B14-41BF-BBFB-D99D0BFAE768}"/>
    <hyperlink ref="F17" r:id="rId86" display="../BC Approved Standards Library/EOP-011-2 NERC Redline.pdf" xr:uid="{F7D3884C-56F7-44B7-B811-92ED779D39E5}"/>
    <hyperlink ref="F18" r:id="rId87" display="../BC Approved Standards Library/EOP-011-2 NERC Redline.pdf" xr:uid="{F08DE1E6-631F-4F1F-9134-960498F66E0F}"/>
    <hyperlink ref="I11" r:id="rId88" display="https://elibrary.ferc.gov/eLibrary/filelist?accession_num=20210824-3085" xr:uid="{DD5FF089-220E-4715-AC2D-80729C948458}"/>
    <hyperlink ref="I12" r:id="rId89" display="https://elibrary.ferc.gov/eLibrary/filelist?accession_num=20210824-3085" xr:uid="{431BC1FB-2025-4B6F-A4F0-5AAD7D986625}"/>
    <hyperlink ref="I13" r:id="rId90" display="https://elibrary.ferc.gov/eLibrary/filelist?accession_num=20210824-3085" xr:uid="{7FB47C93-A82E-4F45-8475-9F3DABB1478C}"/>
    <hyperlink ref="I14" r:id="rId91" display="https://elibrary.ferc.gov/eLibrary/filelist?accession_num=20210824-3085" xr:uid="{C00FEFDB-D126-437B-92B8-8191F90C7F2C}"/>
    <hyperlink ref="I15" r:id="rId92" display="https://elibrary.ferc.gov/eLibrary/filelist?accession_num=20210824-3085" xr:uid="{8A77D0B1-1C56-49DD-B6DD-E786E59BFFE9}"/>
    <hyperlink ref="I16" r:id="rId93" display="https://elibrary.ferc.gov/eLibrary/filelist?accession_num=20210824-3085" xr:uid="{9138A26D-CD9E-4AFF-85DC-CE4902C924B5}"/>
    <hyperlink ref="I17" r:id="rId94" display="https://elibrary.ferc.gov/eLibrary/filelist?accession_num=20210824-3085" xr:uid="{507334D6-0315-4C9D-971E-132F929C04F0}"/>
    <hyperlink ref="I18" r:id="rId95" display="https://elibrary.ferc.gov/eLibrary/filelist?accession_num=20210824-3085" xr:uid="{4D7627DA-EA5D-484E-820B-794931E870CE}"/>
    <hyperlink ref="I19" r:id="rId96" display="https://elibrary.ferc.gov/eLibrary/filelist?accession_num=20210407-3030" xr:uid="{4FD9247F-9A6A-4F3F-986B-3B203524D527}"/>
    <hyperlink ref="I20" r:id="rId97" display="https://elibrary.ferc.gov/eLibrary/filelist?accession_num=20210407-3030" xr:uid="{9D9E5C0B-3DCA-4FE7-A60A-A860EBB8C95B}"/>
    <hyperlink ref="I21" r:id="rId98" display="https://elibrary.ferc.gov/eLibrary/filelist?accession_num=20210407-3030" xr:uid="{4CDE03F8-E673-4A4C-8572-086D1C228A6C}"/>
    <hyperlink ref="I22" r:id="rId99" display="https://elibrary.ferc.gov/eLibrary/filelist?accession_num=20210407-3030" xr:uid="{060054C4-D146-4B26-A3DF-100E8B0981AF}"/>
    <hyperlink ref="I23" r:id="rId100" display="https://elibrary.ferc.gov/eLibrary/filelist?accession_num=20210407-3030" xr:uid="{E5EC3155-8156-4C9C-B670-B7B7EDDE618A}"/>
    <hyperlink ref="I24" r:id="rId101" display="https://elibrary.ferc.gov/eLibrary/filelist?accession_num=20210407-3030" xr:uid="{0126FF31-2797-4B1A-9851-0F5680B66FAB}"/>
    <hyperlink ref="I25" r:id="rId102" display="https://elibrary.ferc.gov/eLibrary/filelist?accession_num=20210407-3030" xr:uid="{D0EDBE01-C721-4BAE-B728-31C0BE23C80C}"/>
    <hyperlink ref="B26" r:id="rId103" display="https://www.nerc.com/pa/Stand/Project 201803 Standards Efficiency Review Require/2018-03_FAC-008-5_clean_01192021.pdf" xr:uid="{FA008AFC-CD97-44E4-89EB-F40A6F2A10AE}"/>
    <hyperlink ref="C26" r:id="rId104" xr:uid="{5D806DD7-129C-4FC4-B5C3-C7C1C96EB9CB}"/>
    <hyperlink ref="F26" r:id="rId105" display="../BC Approved Standards Library/FAC-008-3 BC Redline.pdf" xr:uid="{2E29CA76-217F-4A1C-9C82-CB9A48CAC144}"/>
    <hyperlink ref="E26" r:id="rId106" display="2014 05 01 BCH MRS RPT 7 Final.pdf" xr:uid="{560EC24F-9601-4C52-A50B-1B5562D5721B}"/>
    <hyperlink ref="K26" r:id="rId107" display="https://www.nerc.com/pa/Stand/Project 201803 Standards Efficiency Review Require/2018-03_Implementation_Plan_01192021.pdf" xr:uid="{0BB03946-A490-4D52-9759-8347BD0B711A}"/>
    <hyperlink ref="I26" r:id="rId108" display="https://elibrary.ferc.gov/eLibrary/filelist?accession_num=20210407-3030" xr:uid="{CABF5280-7732-410A-A8AF-988C4843775B}"/>
    <hyperlink ref="E29" r:id="rId109" display="2015-05-15 MRS Ass 8 BCUC Submittal.pdf" xr:uid="{5C5A9ADD-A00D-4A3F-A74F-A1763537FBB6}"/>
    <hyperlink ref="E30" r:id="rId110" display="2015-05-15 MRS Ass 8 BCUC Submittal.pdf" xr:uid="{B97D4F9F-CCB9-44DC-822C-53DB8C6BF366}"/>
    <hyperlink ref="E31" r:id="rId111" display="2015-05-15 MRS Ass 8 BCUC Submittal.pdf" xr:uid="{A9430C82-58B7-4D85-A789-E400D90BAABE}"/>
    <hyperlink ref="I29" r:id="rId112" location="citation-3-p65207" display="https://www.federalregister.gov/documents/2020/10/15/2020-20972/electric-reliability-organization-proposal-to-retire-requirements-in-reliability-standards-under-the - citation-3-p65207" xr:uid="{3DE9CAC2-5120-49E0-93CB-FE5FB5B2702D}"/>
    <hyperlink ref="I30" r:id="rId113" location="citation-3-p65207" display="https://www.federalregister.gov/documents/2020/10/15/2020-20972/electric-reliability-organization-proposal-to-retire-requirements-in-reliability-standards-under-the - citation-3-p65207" xr:uid="{4E3547EE-ECFF-4DD2-8A44-401FC27EF600}"/>
    <hyperlink ref="I31" r:id="rId114" location="citation-3-p65207" display="https://www.federalregister.gov/documents/2020/10/15/2020-20972/electric-reliability-organization-proposal-to-retire-requirements-in-reliability-standards-under-the - citation-3-p65207" xr:uid="{236970F6-026E-43DA-9819-94E56329C200}"/>
    <hyperlink ref="B29" r:id="rId115" location="search=INT%2D004%2D3%2E1" display="https://www.nerc.com/pa/Stand/Reliability Standards/INT-004-3.1.pdf - search=INT%2D004%2D3%2E1" xr:uid="{9E303D2D-A1F9-464B-B1E9-C2527863DF06}"/>
    <hyperlink ref="B30" r:id="rId116" location="search=INT%2D004%2D3%2E1" display="https://www.nerc.com/pa/Stand/Reliability Standards/INT-004-3.1.pdf - search=INT%2D004%2D3%2E1" xr:uid="{6B27EFEF-FD12-4DD5-B3D9-EDD6DE3D4B8B}"/>
    <hyperlink ref="B31" r:id="rId117" location="search=INT%2D004%2D3%2E1" display="https://www.nerc.com/pa/Stand/Reliability Standards/INT-004-3.1.pdf - search=INT%2D004%2D3%2E1" xr:uid="{2AACA49C-BEAA-44EF-9B82-0659692C1786}"/>
    <hyperlink ref="B32" r:id="rId118" xr:uid="{1BCBBB97-1D29-4583-9EBC-2EBC2B2BEDBC}"/>
    <hyperlink ref="B33" r:id="rId119" xr:uid="{291851B3-FA04-4263-8973-C635355C2358}"/>
    <hyperlink ref="B34" r:id="rId120" xr:uid="{CEE6BEDF-C6A4-4566-A084-9BC23FC48023}"/>
    <hyperlink ref="B35" r:id="rId121" xr:uid="{21338B4B-E4F8-4B81-B283-C8024955AE01}"/>
    <hyperlink ref="B36" r:id="rId122" xr:uid="{51DC4DD4-44A9-4DCF-A7C9-06632B02CFEA}"/>
    <hyperlink ref="C32" r:id="rId123" xr:uid="{62DCA5B3-2812-4FDB-9A32-1C6FE5AA46D4}"/>
    <hyperlink ref="C33" r:id="rId124" xr:uid="{0A91B929-1DAD-4118-B558-9135E9F22B5A}"/>
    <hyperlink ref="C34" r:id="rId125" xr:uid="{1E44A0F3-2DB4-467C-BD25-B77E473CECB8}"/>
    <hyperlink ref="C35" r:id="rId126" xr:uid="{0C390584-3444-42CF-BCDA-CB8D34F6D047}"/>
    <hyperlink ref="C36" r:id="rId127" xr:uid="{3BABC1D4-C977-47A7-B507-2E530D7F96C1}"/>
    <hyperlink ref="K32" r:id="rId128" xr:uid="{7C6A90D5-AAB6-42D0-A72A-DB4285758619}"/>
    <hyperlink ref="K33" r:id="rId129" xr:uid="{9B5093D8-F9BF-4231-8251-B61B3CA7ECE4}"/>
    <hyperlink ref="K34" r:id="rId130" xr:uid="{23F7602F-FD64-4460-A157-4906A151951B}"/>
    <hyperlink ref="K35" r:id="rId131" xr:uid="{8376BE9B-C744-4E0C-A9D1-E15BCC7A1609}"/>
    <hyperlink ref="K36" r:id="rId132" xr:uid="{CC21B710-9F8C-453A-A667-8C93B104BE24}"/>
    <hyperlink ref="I32" r:id="rId133" location="citation-3-p65207" display="https://www.federalregister.gov/documents/2020/10/15/2020-20972/electric-reliability-organization-proposal-to-retire-requirements-in-reliability-standards-under-the - citation-3-p65207" xr:uid="{D9E79733-2B88-4A7A-979D-4DCEEB050DCF}"/>
    <hyperlink ref="I33" r:id="rId134" location="citation-3-p65207" display="https://www.federalregister.gov/documents/2020/10/15/2020-20972/electric-reliability-organization-proposal-to-retire-requirements-in-reliability-standards-under-the - citation-3-p65207" xr:uid="{A1812271-34F0-42E1-94B7-1EA9AEF3C948}"/>
    <hyperlink ref="I34" r:id="rId135" location="citation-3-p65207" display="https://www.federalregister.gov/documents/2020/10/15/2020-20972/electric-reliability-organization-proposal-to-retire-requirements-in-reliability-standards-under-the - citation-3-p65207" xr:uid="{95E4AEBB-E238-4D7B-BB7E-AEB3AD9070EB}"/>
    <hyperlink ref="I35" r:id="rId136" location="citation-3-p65207" display="https://www.federalregister.gov/documents/2020/10/15/2020-20972/electric-reliability-organization-proposal-to-retire-requirements-in-reliability-standards-under-the - citation-3-p65207" xr:uid="{171CBB9B-16B9-4010-B27D-5D06FA403B45}"/>
    <hyperlink ref="I36" r:id="rId137" location="citation-3-p65207" display="https://www.federalregister.gov/documents/2020/10/15/2020-20972/electric-reliability-organization-proposal-to-retire-requirements-in-reliability-standards-under-the - citation-3-p65207" xr:uid="{1BEF3AD5-158A-4454-B5DF-32457DD2832F}"/>
    <hyperlink ref="E32" r:id="rId138" display="2015-05-15 MRS Ass 8 BCUC Submittal.pdf" xr:uid="{7CA24A63-AECB-4A14-90A6-65992A03C588}"/>
    <hyperlink ref="E33" r:id="rId139" display="2015-05-15 MRS Ass 8 BCUC Submittal.pdf" xr:uid="{705EC356-FE89-4E57-BBA9-8CD4C711AA79}"/>
    <hyperlink ref="E34" r:id="rId140" display="2015-05-15 MRS Ass 8 BCUC Submittal.pdf" xr:uid="{EDA2AE19-6453-49B8-A0B2-528192CDB109}"/>
    <hyperlink ref="E35" r:id="rId141" display="2015-05-15 MRS Ass 8 BCUC Submittal.pdf" xr:uid="{160F7F2A-7267-43AA-A8A5-CB54DB2BBF05}"/>
    <hyperlink ref="E36" r:id="rId142" display="2015-05-15 MRS Ass 8 BCUC Submittal.pdf" xr:uid="{818B66BC-CB86-46E4-9F4A-6D996D246F65}"/>
    <hyperlink ref="F32" r:id="rId143" display="../BC Approved Standards Library/INT-006-5 NERC Redline.pdf" xr:uid="{6D883DCC-3C72-48DB-8FB2-15C1467E6375}"/>
    <hyperlink ref="F33" r:id="rId144" display="../BC Approved Standards Library/INT-006-5 NERC Redline.pdf" xr:uid="{2D301520-64C9-438F-A557-DC99E0F4A3C5}"/>
    <hyperlink ref="F34" r:id="rId145" display="../BC Approved Standards Library/INT-006-5 NERC Redline.pdf" xr:uid="{77CA0893-9F4E-4FB6-8AE2-7E6C6198591A}"/>
    <hyperlink ref="F35" r:id="rId146" display="../BC Approved Standards Library/INT-006-5 NERC Redline.pdf" xr:uid="{3594CB39-A229-4786-9B33-F1D78F790432}"/>
    <hyperlink ref="F36" r:id="rId147" display="../BC Approved Standards Library/INT-006-5 NERC Redline.pdf" xr:uid="{BF893E11-E945-40CA-B458-132219C8E77E}"/>
    <hyperlink ref="E37" r:id="rId148" display="2015-05-15 MRS Ass 8 BCUC Submittal.pdf" xr:uid="{CDB1088C-C8E6-4AA7-B7F5-79EE6F08E3E8}"/>
    <hyperlink ref="E38" r:id="rId149" display="2015-05-15 MRS Ass 8 BCUC Submittal.pdf" xr:uid="{187CD803-FBB9-4E83-A0B3-D8D4BCE0C28D}"/>
    <hyperlink ref="E39" r:id="rId150" display="2015-05-15 MRS Ass 8 BCUC Submittal.pdf" xr:uid="{2CDB30CA-E8F3-49E3-8540-CC588C51F7EB}"/>
    <hyperlink ref="K37" r:id="rId151" xr:uid="{2B651345-8CBB-4E3C-A6C4-F2DCD2017B26}"/>
    <hyperlink ref="K38" r:id="rId152" xr:uid="{A2A00EA9-C6C8-444D-9D5B-500572354593}"/>
    <hyperlink ref="K39" r:id="rId153" xr:uid="{707F2F19-7CF6-4A64-AB18-02207EEC26D7}"/>
    <hyperlink ref="B37" r:id="rId154" xr:uid="{1E2B745C-314D-4ECF-A3BB-C72AFC656399}"/>
    <hyperlink ref="B38" r:id="rId155" xr:uid="{9F07C3EB-77AB-4EB4-A3EE-4B7C514C10A2}"/>
    <hyperlink ref="B39" r:id="rId156" xr:uid="{21E97E9F-959E-4CD0-AF9F-CCD47995CD01}"/>
    <hyperlink ref="C37" r:id="rId157" xr:uid="{5CFEF1E1-26EF-4567-8DA4-468DB9BFD769}"/>
    <hyperlink ref="C38" r:id="rId158" xr:uid="{97B2B1DE-C542-44F7-9FE1-5BDFF3B5D92C}"/>
    <hyperlink ref="C39" r:id="rId159" xr:uid="{4319C777-7775-4A17-B79C-60288DD1374C}"/>
    <hyperlink ref="F37" r:id="rId160" display="../BC Approved Standards Library/INT-009-3 NERC Redline.pdf" xr:uid="{34217196-A1A1-4C22-B2F3-D86CA6994FC1}"/>
    <hyperlink ref="F38" r:id="rId161" display="../BC Approved Standards Library/INT-009-3 NERC Redline.pdf" xr:uid="{E7FAF7D2-1FDD-4147-8FAE-7CF300C0E60B}"/>
    <hyperlink ref="F39" r:id="rId162" display="../BC Approved Standards Library/INT-009-3 NERC Redline.pdf" xr:uid="{3EEF5141-29C3-47FF-B6F4-5052E55D3530}"/>
    <hyperlink ref="I37" r:id="rId163" location="citation-3-p65207" display="https://www.federalregister.gov/documents/2020/10/15/2020-20972/electric-reliability-organization-proposal-to-retire-requirements-in-reliability-standards-under-the - citation-3-p65207" xr:uid="{FC93D055-773D-4246-B373-7B30E046EDFB}"/>
    <hyperlink ref="B40" r:id="rId164" location="search=INT%2D010%2D2%2E1" display="https://www.nerc.com/pa/Stand/Reliability Standards/INT-010-2.1.pdf - search=INT%2D010%2D2%2E1" xr:uid="{A72595CC-5583-45F2-BFC8-94A5A60F4D96}"/>
    <hyperlink ref="B41" r:id="rId165" location="search=INT%2D010%2D2%2E1" display="https://www.nerc.com/pa/Stand/Reliability Standards/INT-010-2.1.pdf - search=INT%2D010%2D2%2E1" xr:uid="{24B4CB29-A384-4A3B-8E32-9358CF8C1475}"/>
    <hyperlink ref="B42" r:id="rId166" location="search=INT%2D010%2D2%2E1" display="https://www.nerc.com/pa/Stand/Reliability Standards/INT-010-2.1.pdf - search=INT%2D010%2D2%2E1" xr:uid="{F5602BCC-040E-47A2-8ECF-923E87FCF318}"/>
    <hyperlink ref="E40" r:id="rId167" display="2015-05-15 MRS Ass 8 BCUC Submittal.pdf" xr:uid="{BAB5AFE1-CF6E-4A27-A3E3-5C3837FD8BD2}"/>
    <hyperlink ref="E41" r:id="rId168" display="2015-05-15 MRS Ass 8 BCUC Submittal.pdf" xr:uid="{5D3DD5E9-8771-442E-9DD5-AF3710895542}"/>
    <hyperlink ref="E42" r:id="rId169" display="2015-05-15 MRS Ass 8 BCUC Submittal.pdf" xr:uid="{A6326B28-4E44-4D3E-A1C3-62892D773A31}"/>
    <hyperlink ref="I38" r:id="rId170" location="citation-3-p65207" display="https://www.federalregister.gov/documents/2020/10/15/2020-20972/electric-reliability-organization-proposal-to-retire-requirements-in-reliability-standards-under-the - citation-3-p65207" xr:uid="{F21FD27F-A23E-41DC-8A42-675BA7CA5BA0}"/>
    <hyperlink ref="I39" r:id="rId171" location="citation-3-p65207" display="https://www.federalregister.gov/documents/2020/10/15/2020-20972/electric-reliability-organization-proposal-to-retire-requirements-in-reliability-standards-under-the - citation-3-p65207" xr:uid="{82FA2E04-CF65-4494-A8C2-53138571D7CD}"/>
    <hyperlink ref="I40" r:id="rId172" location="citation-3-p65207" display="https://www.federalregister.gov/documents/2020/10/15/2020-20972/electric-reliability-organization-proposal-to-retire-requirements-in-reliability-standards-under-the - citation-3-p65207" xr:uid="{9BF73CCC-5649-4B94-BA1B-6FB24D8B9C22}"/>
    <hyperlink ref="I41" r:id="rId173" location="citation-3-p65207" display="https://www.federalregister.gov/documents/2020/10/15/2020-20972/electric-reliability-organization-proposal-to-retire-requirements-in-reliability-standards-under-the - citation-3-p65207" xr:uid="{8D47EA66-46CB-40D3-85A2-C126766D8CA0}"/>
    <hyperlink ref="I42" r:id="rId174" location="citation-3-p65207" display="https://www.federalregister.gov/documents/2020/10/15/2020-20972/electric-reliability-organization-proposal-to-retire-requirements-in-reliability-standards-under-the - citation-3-p65207" xr:uid="{2D3C711F-F440-44BD-A2F0-EAB5F2C70176}"/>
    <hyperlink ref="C43" r:id="rId175" xr:uid="{4B301272-96C5-4289-9FFA-2655E1877705}"/>
    <hyperlink ref="C44" r:id="rId176" xr:uid="{3B90CEF2-B0C7-4AB2-97F8-A21029E56671}"/>
    <hyperlink ref="C45" r:id="rId177" xr:uid="{E4CF08E8-D31A-452A-8C50-BF88415D4EB5}"/>
    <hyperlink ref="C46" r:id="rId178" xr:uid="{0F84D620-CB8A-4A41-89E5-C4A22E20A6F4}"/>
    <hyperlink ref="C47" r:id="rId179" xr:uid="{45898972-7891-4A16-9E3A-03851C7EDB76}"/>
    <hyperlink ref="C48" r:id="rId180" xr:uid="{EB78ADCF-2BBA-4EC7-AB1D-7D5BC17E189B}"/>
    <hyperlink ref="C49" r:id="rId181" xr:uid="{14BCF3FF-0883-4891-AEB0-3A5B0B18BEAE}"/>
    <hyperlink ref="C50" r:id="rId182" xr:uid="{8D872553-E326-4BC9-9704-075CEE7844DC}"/>
    <hyperlink ref="E43" r:id="rId183" display="Assessment Report 13 Filing to the BCUC.pdf" xr:uid="{9E7FCB03-40B7-4839-9B1D-8E4D829B589A}"/>
    <hyperlink ref="E44" r:id="rId184" display="Assessment Report 13 Filing to the BCUC.pdf" xr:uid="{EC43B727-6594-46FC-B83D-8B915177C8D9}"/>
    <hyperlink ref="E45" r:id="rId185" display="Assessment Report 13 Filing to the BCUC.pdf" xr:uid="{109B8ABB-47B8-4E47-9EC8-5A1DFE7ECD02}"/>
    <hyperlink ref="E46" r:id="rId186" display="Assessment Report 13 Filing to the BCUC.pdf" xr:uid="{5A029CE6-63F4-404D-BA22-DE89B9495129}"/>
    <hyperlink ref="E47" r:id="rId187" display="Assessment Report 13 Filing to the BCUC.pdf" xr:uid="{F08DFE47-CABD-4217-894F-9D543022D644}"/>
    <hyperlink ref="E48" r:id="rId188" display="Assessment Report 13 Filing to the BCUC.pdf" xr:uid="{0F45619F-72B4-4BA2-AD80-3CB713EBEA59}"/>
    <hyperlink ref="E49" r:id="rId189" display="Assessment Report 13 Filing to the BCUC.pdf" xr:uid="{A932BB56-7DCD-445E-B231-6E685067D720}"/>
    <hyperlink ref="E50" r:id="rId190" display="Assessment Report 13 Filing to the BCUC.pdf" xr:uid="{E5A9489F-3A03-4DB7-9925-A31359A320BB}"/>
    <hyperlink ref="B43" r:id="rId191" location="search=IRO%2D002%2D7" xr:uid="{91E55416-00AD-4CD1-A9E3-DD2004BA12AA}"/>
    <hyperlink ref="B44" r:id="rId192" location="search=IRO%2D002%2D7" xr:uid="{6D6509B7-68E7-407E-A2D2-68E9C187EF61}"/>
    <hyperlink ref="B45" r:id="rId193" location="search=IRO%2D002%2D7" xr:uid="{DA75023F-639C-4EBE-AD78-D341F8602BCF}"/>
    <hyperlink ref="B46" r:id="rId194" location="search=IRO%2D002%2D7" xr:uid="{C4A5EBC4-9CF1-4BD2-B5F1-5C2FF5606AF1}"/>
    <hyperlink ref="B47" r:id="rId195" location="search=IRO%2D002%2D7" xr:uid="{CCB5A63E-62B2-4BED-8935-BAA39DA0E14A}"/>
    <hyperlink ref="B48" r:id="rId196" location="search=IRO%2D002%2D7" xr:uid="{6B1E8D4E-9F8F-409F-A6DB-224EED98B406}"/>
    <hyperlink ref="B49" r:id="rId197" location="search=IRO%2D002%2D7" xr:uid="{6ECBB75E-2F30-43C8-B452-49DDD85E22C0}"/>
    <hyperlink ref="B50" r:id="rId198" location="search=IRO%2D002%2D7" xr:uid="{0C251689-7823-44EB-AEF0-6A4548713A61}"/>
    <hyperlink ref="F43" r:id="rId199" display="../BC Approved Standards Library/IRO-002-7 BC Redline.pdf" xr:uid="{DF35278C-3499-40BE-B715-6E58203F4F93}"/>
    <hyperlink ref="F44" r:id="rId200" display="../BC Approved Standards Library/IRO-002-7 BC Redline.pdf" xr:uid="{29A58328-FAF1-439D-B9E7-E52B7A793D37}"/>
    <hyperlink ref="F45" r:id="rId201" display="../BC Approved Standards Library/IRO-002-7 BC Redline.pdf" xr:uid="{0C1DAFEF-578B-4867-A928-9FF71B80667F}"/>
    <hyperlink ref="F46" r:id="rId202" display="../BC Approved Standards Library/IRO-002-7 BC Redline.pdf" xr:uid="{7B4A6688-9C99-4686-9E56-D19E093E9FC2}"/>
    <hyperlink ref="F47" r:id="rId203" display="../BC Approved Standards Library/IRO-002-7 BC Redline.pdf" xr:uid="{5F5C54EF-B054-400A-8150-5C4CA0BB4797}"/>
    <hyperlink ref="F48" r:id="rId204" display="../BC Approved Standards Library/IRO-002-7 BC Redline.pdf" xr:uid="{0F61A65D-1D3A-49C6-BD9A-D66052761FE2}"/>
    <hyperlink ref="F49" r:id="rId205" display="../BC Approved Standards Library/IRO-002-7 BC Redline.pdf" xr:uid="{210D4656-57C5-4901-9FC8-41FE29D7A664}"/>
    <hyperlink ref="F50" r:id="rId206" display="../BC Approved Standards Library/IRO-002-7 BC Redline.pdf" xr:uid="{09EA1AB5-8F72-40F8-BB27-CE4DA00A2B4F}"/>
    <hyperlink ref="I43" r:id="rId207" location="citation-3-p65207" display="https://www.federalregister.gov/documents/2020/10/15/2020-20972/electric-reliability-organization-proposal-to-retire-requirements-in-reliability-standards-under-the - citation-3-p65207" xr:uid="{537483F1-43D0-44CD-B2E2-1A85A9387D10}"/>
    <hyperlink ref="K43" r:id="rId208" xr:uid="{7B70AF98-7441-4772-B5A4-DD6BE6E2419E}"/>
    <hyperlink ref="I44" r:id="rId209" location="citation-3-p65207" display="https://www.federalregister.gov/documents/2020/10/15/2020-20972/electric-reliability-organization-proposal-to-retire-requirements-in-reliability-standards-under-the - citation-3-p65207" xr:uid="{71AA6402-4C05-4618-8058-40CEBBF64D4D}"/>
    <hyperlink ref="K44" r:id="rId210" xr:uid="{ED69896C-D8BA-4463-A0D0-52E2674EDD0C}"/>
    <hyperlink ref="I45" r:id="rId211" location="citation-3-p65207" display="https://www.federalregister.gov/documents/2020/10/15/2020-20972/electric-reliability-organization-proposal-to-retire-requirements-in-reliability-standards-under-the - citation-3-p65207" xr:uid="{31DE10FB-E0AB-4DDC-B860-CC95DE0828C3}"/>
    <hyperlink ref="K45" r:id="rId212" xr:uid="{F7E93821-569B-4FBA-AA97-CEF7BEC95FF5}"/>
    <hyperlink ref="I46" r:id="rId213" location="citation-3-p65207" display="https://www.federalregister.gov/documents/2020/10/15/2020-20972/electric-reliability-organization-proposal-to-retire-requirements-in-reliability-standards-under-the - citation-3-p65207" xr:uid="{2C03C199-4DB0-4921-BA91-435EF14D3572}"/>
    <hyperlink ref="K46" r:id="rId214" xr:uid="{0CD4E67F-18FF-43CB-BA40-03AFA8F831C8}"/>
    <hyperlink ref="I47" r:id="rId215" location="citation-3-p65207" display="https://www.federalregister.gov/documents/2020/10/15/2020-20972/electric-reliability-organization-proposal-to-retire-requirements-in-reliability-standards-under-the - citation-3-p65207" xr:uid="{8DFCC10C-B028-4485-8930-8EC019650B5B}"/>
    <hyperlink ref="K47" r:id="rId216" xr:uid="{D396A000-0F5F-4DE2-AA75-AFFE7CE3E0FB}"/>
    <hyperlink ref="I48" r:id="rId217" location="citation-3-p65207" display="https://www.federalregister.gov/documents/2020/10/15/2020-20972/electric-reliability-organization-proposal-to-retire-requirements-in-reliability-standards-under-the - citation-3-p65207" xr:uid="{74097C06-D0F0-40D0-B9D9-8FBE8F3EF779}"/>
    <hyperlink ref="K48" r:id="rId218" xr:uid="{2A0999E9-B439-4CDC-B9A3-A89BECB86CF2}"/>
    <hyperlink ref="I49" r:id="rId219" location="citation-3-p65207" display="https://www.federalregister.gov/documents/2020/10/15/2020-20972/electric-reliability-organization-proposal-to-retire-requirements-in-reliability-standards-under-the - citation-3-p65207" xr:uid="{FABD7D1C-566B-48B5-8ECC-97D9AA69D095}"/>
    <hyperlink ref="K49" r:id="rId220" xr:uid="{8D2CEE67-332F-4E52-B2C4-46E632D90D4C}"/>
    <hyperlink ref="I50" r:id="rId221" location="citation-3-p65207" display="https://www.federalregister.gov/documents/2020/10/15/2020-20972/electric-reliability-organization-proposal-to-retire-requirements-in-reliability-standards-under-the - citation-3-p65207" xr:uid="{D5AA0886-8D21-4580-BB34-668C2F742AB2}"/>
    <hyperlink ref="K50" r:id="rId222" xr:uid="{2E3E41C6-1457-40E6-B650-663E806EA0DD}"/>
    <hyperlink ref="G43" r:id="rId223" display="https://www.nerc.com/pa/Stand/Project 201803 Standards Efficiency Review Require/2018_03_Technical_Rationale_Clean_04232019.pdf" xr:uid="{2FCDA42B-71B1-41AA-A832-1CBA13782AC5}"/>
    <hyperlink ref="G44" r:id="rId224" display="https://www.nerc.com/pa/Stand/Project 201803 Standards Efficiency Review Require/2018_03_Technical_Rationale_Clean_04232019.pdf" xr:uid="{D94ED1A0-F9F6-49F0-A733-3DBF394F7EC9}"/>
    <hyperlink ref="G45" r:id="rId225" display="https://www.nerc.com/pa/Stand/Project 201803 Standards Efficiency Review Require/2018_03_Technical_Rationale_Clean_04232019.pdf" xr:uid="{C30ECBA9-E774-45C6-9721-995EE99B9655}"/>
    <hyperlink ref="G46" r:id="rId226" display="https://www.nerc.com/pa/Stand/Project 201803 Standards Efficiency Review Require/2018_03_Technical_Rationale_Clean_04232019.pdf" xr:uid="{147BB166-16FE-46A9-BFC8-C1D36456B3AC}"/>
    <hyperlink ref="G47" r:id="rId227" display="https://www.nerc.com/pa/Stand/Project 201803 Standards Efficiency Review Require/2018_03_Technical_Rationale_Clean_04232019.pdf" xr:uid="{CCC7D231-AFC6-4D41-BF08-F2C789CAF13F}"/>
    <hyperlink ref="G48" r:id="rId228" display="https://www.nerc.com/pa/Stand/Project 201803 Standards Efficiency Review Require/2018_03_Technical_Rationale_Clean_04232019.pdf" xr:uid="{BF728847-8EFC-4F4A-B59B-4D3505B2F955}"/>
    <hyperlink ref="G49" r:id="rId229" display="https://www.nerc.com/pa/Stand/Project 201803 Standards Efficiency Review Require/2018_03_Technical_Rationale_Clean_04232019.pdf" xr:uid="{3230C1AF-2060-4CAE-B8D8-5DF0659C8F17}"/>
    <hyperlink ref="G50" r:id="rId230" display="https://www.nerc.com/pa/Stand/Project 201803 Standards Efficiency Review Require/2018_03_Technical_Rationale_Clean_04232019.pdf" xr:uid="{414214B9-2763-469B-A7B7-77EABE915A76}"/>
    <hyperlink ref="B51" r:id="rId231" xr:uid="{52906066-1C95-4DFF-81A7-07E86C7B11CB}"/>
    <hyperlink ref="B52" r:id="rId232" xr:uid="{535384BD-93E1-4114-AAE6-676E0E2D9E38}"/>
    <hyperlink ref="B53" r:id="rId233" xr:uid="{AC514CA4-2456-443B-9613-19D6D18BEC22}"/>
    <hyperlink ref="E51" r:id="rId234" display="Assessment Report 14 Filing to the BCUC.pdf" xr:uid="{C1EFAE16-9D8A-4F8C-B8BD-A4AAF363487A}"/>
    <hyperlink ref="E52" r:id="rId235" display="Assessment Report 14 Filing to the BCUC.pdf" xr:uid="{71062772-81D4-411A-9551-8C57CB92E642}"/>
    <hyperlink ref="E53" r:id="rId236" display="Assessment Report 14 Filing to the BCUC.pdf" xr:uid="{C6D761A8-FC39-4739-89AA-9F503DCE8E77}"/>
    <hyperlink ref="F51" r:id="rId237" display="../BC Approved Standards Library/IRO-010-4 NERC Redline.pdf" xr:uid="{DCEE4838-9064-4177-B81F-9F1C384DDB79}"/>
    <hyperlink ref="F52" r:id="rId238" display="../BC Approved Standards Library/IRO-010-4 NERC Redline.pdf" xr:uid="{80A9456C-A881-44E6-9B75-8AC0DD2E631C}"/>
    <hyperlink ref="F53" r:id="rId239" display="../BC Approved Standards Library/IRO-010-4 NERC Redline.pdf" xr:uid="{D8ABA17B-0AD7-4BE6-9394-7BC44FD969D8}"/>
    <hyperlink ref="K51" r:id="rId240" xr:uid="{C739DD8E-BBF9-45DA-8787-5939595CA4B3}"/>
    <hyperlink ref="I51" r:id="rId241" display="https://elibrary.ferc.gov/eLibrary/filelist?accession_num=20210824-3085" xr:uid="{0ADAFDF2-8DBC-4C36-B6E2-CFE4E835AA9F}"/>
    <hyperlink ref="I52" r:id="rId242" display="https://elibrary.ferc.gov/eLibrary/filelist?accession_num=20210824-3085" xr:uid="{A300F940-A1F3-4129-B714-591C6261CCC4}"/>
    <hyperlink ref="I53" r:id="rId243" display="https://elibrary.ferc.gov/eLibrary/filelist?accession_num=20210824-3085" xr:uid="{8911D8B3-5C5D-408F-9434-6B6028B2910D}"/>
    <hyperlink ref="K52" r:id="rId244" xr:uid="{C3C9C63E-AD0D-4CA6-846A-2B4006315CA6}"/>
    <hyperlink ref="K53" r:id="rId245" xr:uid="{3B5D648B-62D4-4B30-9997-693F1C5F31D4}"/>
    <hyperlink ref="I54" r:id="rId246" location="citation-3-p65207" display="https://www.federalregister.gov/documents/2020/10/15/2020-20972/electric-reliability-organization-proposal-to-retire-requirements-in-reliability-standards-under-the - citation-3-p65207" xr:uid="{67705DB6-C274-4E4A-8085-7D8298A6FA02}"/>
    <hyperlink ref="K54" r:id="rId247" xr:uid="{B59580B5-EEC5-4FA9-B7F5-9970BA7FD72A}"/>
    <hyperlink ref="K29" r:id="rId248" xr:uid="{9BB0D366-3902-41B4-9832-ED09CB1EF68C}"/>
    <hyperlink ref="K30" r:id="rId249" xr:uid="{89403E44-D099-4945-853F-3E180347B5B3}"/>
    <hyperlink ref="K31" r:id="rId250" xr:uid="{1BA47E40-13D1-4FA3-A5DF-80FAC74B88F7}"/>
    <hyperlink ref="K40" r:id="rId251" xr:uid="{18A4A693-28DA-453E-83DE-73C63E958222}"/>
    <hyperlink ref="K41" r:id="rId252" xr:uid="{431F65A6-B570-47FB-82DA-22EA041C82E6}"/>
    <hyperlink ref="K42" r:id="rId253" xr:uid="{10D62DD3-9603-4A5A-8B8E-DBBA5FCEAAD1}"/>
    <hyperlink ref="B55" r:id="rId254" xr:uid="{691E489B-C0F9-4F99-97C4-8E4C604AAE14}"/>
    <hyperlink ref="B56" r:id="rId255" xr:uid="{7E992787-E63C-435B-8CF9-3B20962AD083}"/>
    <hyperlink ref="B57" r:id="rId256" xr:uid="{315FB5B8-9E34-4F08-8FEC-95314DDE991A}"/>
    <hyperlink ref="B58" r:id="rId257" xr:uid="{009DDCF1-CA42-4CE3-BE6E-1538057C0CEF}"/>
    <hyperlink ref="B59" r:id="rId258" xr:uid="{BB5AEB6B-B88A-4C5B-B955-0BD457913335}"/>
    <hyperlink ref="B60" r:id="rId259" xr:uid="{3D744DCD-DB32-49A0-92CF-E119D173C400}"/>
    <hyperlink ref="C55" r:id="rId260" xr:uid="{95D196FE-0D72-46C5-8610-212925B294C4}"/>
    <hyperlink ref="C56" r:id="rId261" xr:uid="{53D11401-53F8-409C-B3DD-3FB89AB3514F}"/>
    <hyperlink ref="C57" r:id="rId262" xr:uid="{E0ACB126-B60D-43CC-A10D-7BC799614235}"/>
    <hyperlink ref="C58" r:id="rId263" xr:uid="{3E7C8957-6838-4600-8D47-7B2F6E5B5035}"/>
    <hyperlink ref="C59" r:id="rId264" xr:uid="{BBD44CCE-7669-4BC0-92B9-9C4C0AEFC0A0}"/>
    <hyperlink ref="C60" r:id="rId265" xr:uid="{382A7F5F-8534-4A4F-AE32-7A40241D4432}"/>
    <hyperlink ref="E54" r:id="rId266" display="mrs_report_27march2009.pdf" xr:uid="{0D79D3F3-56EA-44C3-BBF6-BFB9AB486644}"/>
    <hyperlink ref="E55" r:id="rId267" display="Assessment Report 09 Filing to the BCUC.pdf" xr:uid="{5FA76652-8EA1-45A1-86D0-A78582047819}"/>
    <hyperlink ref="E56" r:id="rId268" display="Assessment Report 09 Filing to the BCUC.pdf" xr:uid="{05CB0236-57F9-435B-97D3-DCEFA9D28E12}"/>
    <hyperlink ref="E57" r:id="rId269" display="Assessment Report 09 Filing to the BCUC.pdf" xr:uid="{498A0276-8289-4AB3-B9DB-108B7915023E}"/>
    <hyperlink ref="E58" r:id="rId270" display="Assessment Report 09 Filing to the BCUC.pdf" xr:uid="{891501FC-B8E3-4423-81D5-93B78FBEF939}"/>
    <hyperlink ref="E59" r:id="rId271" display="Assessment Report 09 Filing to the BCUC.pdf" xr:uid="{FFA9BAAC-76F7-4A46-9783-9AB51DA4038C}"/>
    <hyperlink ref="E60" r:id="rId272" display="Assessment Report 09 Filing to the BCUC.pdf" xr:uid="{431ED086-6A36-42DC-AA43-D5A6A1D0AC6C}"/>
    <hyperlink ref="F55" r:id="rId273" display="../BC Approved Standards Library/PRC-004-6 NERC Redline.pdf" xr:uid="{71729410-3D25-49A5-88D7-359CAE9EBC80}"/>
    <hyperlink ref="F56" r:id="rId274" display="../BC Approved Standards Library/PRC-004-6 NERC Redline.pdf" xr:uid="{0DB09FC4-9E9D-42A8-A48B-6EC680877EBD}"/>
    <hyperlink ref="F57" r:id="rId275" display="../BC Approved Standards Library/PRC-004-6 NERC Redline.pdf" xr:uid="{18C55FBB-B83C-4F33-856B-86DB7D07AC16}"/>
    <hyperlink ref="F58" r:id="rId276" display="../BC Approved Standards Library/PRC-004-6 NERC Redline.pdf" xr:uid="{9BBFB359-B64F-4DBE-85BA-05B97FAA0331}"/>
    <hyperlink ref="F59" r:id="rId277" display="../BC Approved Standards Library/PRC-004-6 NERC Redline.pdf" xr:uid="{ACD793C9-6E8B-4738-921B-4A1DBA620FA7}"/>
    <hyperlink ref="F60" r:id="rId278" display="../BC Approved Standards Library/PRC-004-6 NERC Redline.pdf" xr:uid="{0D70E028-A9AB-472F-BE8B-C2259EC520F9}"/>
    <hyperlink ref="I55" r:id="rId279" location="citation-3-p65207" display="https://www.federalregister.gov/documents/2020/10/15/2020-20972/electric-reliability-organization-proposal-to-retire-requirements-in-reliability-standards-under-the - citation-3-p65207" xr:uid="{97D25CC7-0532-4711-8283-5F8BFDC5B3E8}"/>
    <hyperlink ref="I56" r:id="rId280" location="citation-3-p65207" display="https://www.federalregister.gov/documents/2020/10/15/2020-20972/electric-reliability-organization-proposal-to-retire-requirements-in-reliability-standards-under-the - citation-3-p65207" xr:uid="{0B488461-F38C-4750-A219-95D13C8882C1}"/>
    <hyperlink ref="I57" r:id="rId281" location="citation-3-p65207" display="https://www.federalregister.gov/documents/2020/10/15/2020-20972/electric-reliability-organization-proposal-to-retire-requirements-in-reliability-standards-under-the - citation-3-p65207" xr:uid="{30E1AABA-123F-4796-9852-7773BA55C9C5}"/>
    <hyperlink ref="I58" r:id="rId282" location="citation-3-p65207" display="https://www.federalregister.gov/documents/2020/10/15/2020-20972/electric-reliability-organization-proposal-to-retire-requirements-in-reliability-standards-under-the - citation-3-p65207" xr:uid="{E156CDA2-06E4-4A25-8315-85AEAD8FBB6B}"/>
    <hyperlink ref="I59" r:id="rId283" location="citation-3-p65207" display="https://www.federalregister.gov/documents/2020/10/15/2020-20972/electric-reliability-organization-proposal-to-retire-requirements-in-reliability-standards-under-the - citation-3-p65207" xr:uid="{7C9B3C70-883B-4B84-B448-332D2E6E7BFE}"/>
    <hyperlink ref="I60" r:id="rId284" location="citation-3-p65207" display="https://www.federalregister.gov/documents/2020/10/15/2020-20972/electric-reliability-organization-proposal-to-retire-requirements-in-reliability-standards-under-the - citation-3-p65207" xr:uid="{8C00746F-CB11-4FB8-A212-54FF9EC62AC5}"/>
    <hyperlink ref="K55" r:id="rId285" xr:uid="{21DA0BCC-3094-4ACF-8A61-E9037203C265}"/>
    <hyperlink ref="K56" r:id="rId286" xr:uid="{29B08864-1540-48E7-8F92-B07F0AA14624}"/>
    <hyperlink ref="K57" r:id="rId287" xr:uid="{A7AD76EA-B6E8-465D-9276-E3ECD9D9B154}"/>
    <hyperlink ref="K58" r:id="rId288" xr:uid="{E61CC5D2-2AD5-4AA3-B9B0-82728EF73296}"/>
    <hyperlink ref="K59" r:id="rId289" xr:uid="{01B4E5E5-C6CF-40DE-A5D9-D2AACC8AADF6}"/>
    <hyperlink ref="K60" r:id="rId290" xr:uid="{3BBC5FB9-58E7-460A-91A6-DC5837595A46}"/>
    <hyperlink ref="C61" r:id="rId291" xr:uid="{34880623-967F-4D92-9559-5948A467F2CB}"/>
    <hyperlink ref="C62" r:id="rId292" xr:uid="{BCA7E957-81B6-40C5-9325-8A9DA5123ECE}"/>
    <hyperlink ref="C63" r:id="rId293" xr:uid="{B92B076A-FC80-4743-99AA-010658FD331E}"/>
    <hyperlink ref="C64" r:id="rId294" xr:uid="{73ED23A9-184A-4110-8C94-58694E245F3C}"/>
    <hyperlink ref="C65" r:id="rId295" xr:uid="{9CB29ADE-84BC-49CD-A296-939B80F0EB2F}"/>
    <hyperlink ref="C66" r:id="rId296" xr:uid="{A9A052FA-9E3A-4FAB-B7A7-3F18B6ABEC16}"/>
    <hyperlink ref="C67" r:id="rId297" xr:uid="{EC6122B3-132F-4C12-8609-EA87F5492FF6}"/>
    <hyperlink ref="C68" r:id="rId298" xr:uid="{EC127973-9D30-4BF0-A92A-E2F2E2792B45}"/>
    <hyperlink ref="C69" r:id="rId299" xr:uid="{687B8B1B-1263-4AAC-B88B-A5022452C8F0}"/>
    <hyperlink ref="C70" r:id="rId300" xr:uid="{40D1A0FD-2E3F-45D5-99AD-EA96837CB013}"/>
    <hyperlink ref="C71" r:id="rId301" xr:uid="{F040B717-2EA4-489C-ADD3-2B6337497DBE}"/>
    <hyperlink ref="B61" r:id="rId302" xr:uid="{85D4DE48-433E-49C6-B825-2EBD492434D7}"/>
    <hyperlink ref="B62" r:id="rId303" xr:uid="{555E818A-D786-4D16-BC17-55F6C14A4BF0}"/>
    <hyperlink ref="B63" r:id="rId304" xr:uid="{5E08B1D2-4678-4248-A6B1-92B361C25FDC}"/>
    <hyperlink ref="B64" r:id="rId305" xr:uid="{E35D653E-2692-423E-BB18-7913EEDCD9C3}"/>
    <hyperlink ref="B65" r:id="rId306" xr:uid="{ADA660A8-D9D1-4719-80C5-D265E75A8FA3}"/>
    <hyperlink ref="B66" r:id="rId307" xr:uid="{568691F2-8050-402A-9A2A-6590010E21D7}"/>
    <hyperlink ref="B67" r:id="rId308" xr:uid="{C6F57A30-47F2-4BD0-BB32-37C6C173BDB4}"/>
    <hyperlink ref="B68" r:id="rId309" xr:uid="{E18686E6-5B56-49D6-AF48-E56B24D79F68}"/>
    <hyperlink ref="B69" r:id="rId310" xr:uid="{2826F934-8B80-4BA9-A259-C7DA38BE5BF8}"/>
    <hyperlink ref="B70" r:id="rId311" xr:uid="{5641F06F-6F9D-47BE-8C53-D8265A3C9641}"/>
    <hyperlink ref="B71" r:id="rId312" xr:uid="{D29806A1-4A94-425D-8CA3-47A0A20AA2BC}"/>
    <hyperlink ref="E61" r:id="rId313" display="Assessment Report PC Filing to BCUC.pdf" xr:uid="{EA1D2346-B56A-46F1-ABD4-A8E9BE36B4C7}"/>
    <hyperlink ref="E62" r:id="rId314" display="Assessment Report PC Filing to BCUC.pdf" xr:uid="{075E670B-CCE2-4AAD-83AD-5E5A4AA222F7}"/>
    <hyperlink ref="E63" r:id="rId315" display="Assessment Report PC Filing to BCUC.pdf" xr:uid="{0C3D72E6-DBF3-4F6F-9BD3-E9B0DA6B5D78}"/>
    <hyperlink ref="E64" r:id="rId316" display="Assessment Report PC Filing to BCUC.pdf" xr:uid="{7E4FECDF-757D-4573-A628-AA2BE6124F71}"/>
    <hyperlink ref="E65" r:id="rId317" display="Assessment Report PC Filing to BCUC.pdf" xr:uid="{A718518F-9A22-4F2E-8F93-4D73581C8D0F}"/>
    <hyperlink ref="E66" r:id="rId318" display="Assessment Report PC Filing to BCUC.pdf" xr:uid="{2FB66761-B199-4174-8C11-4F39488094F6}"/>
    <hyperlink ref="E67" r:id="rId319" display="Assessment Report PC Filing to BCUC.pdf" xr:uid="{C56904A2-5551-477A-BEA2-999B2EE02A47}"/>
    <hyperlink ref="E68" r:id="rId320" display="Assessment Report PC Filing to BCUC.pdf" xr:uid="{A7A493E7-91D1-402B-AA36-E337869DCFF8}"/>
    <hyperlink ref="E69" r:id="rId321" display="Assessment Report PC Filing to BCUC.pdf" xr:uid="{A3B3F7E1-0238-4655-A029-329ADB187279}"/>
    <hyperlink ref="E70" r:id="rId322" display="Assessment Report PC Filing to BCUC.pdf" xr:uid="{8DDE1275-B770-476E-8D34-F5AD90D00B89}"/>
    <hyperlink ref="E71" r:id="rId323" display="Assessment Report PC Filing to BCUC.pdf" xr:uid="{62E4513C-D142-4099-BB86-B941E1EB269A}"/>
    <hyperlink ref="F61" r:id="rId324" display="../BC Approved Standards Library/PRC-006-5 NERC Redline.pdf" xr:uid="{5F298CB2-43E4-4170-894E-F0FE604AAEFB}"/>
    <hyperlink ref="F62" r:id="rId325" display="../BC Approved Standards Library/PRC-006-5 NERC Redline.pdf" xr:uid="{6ADB3200-2460-483B-9576-8DE40EF5D736}"/>
    <hyperlink ref="F63" r:id="rId326" display="../BC Approved Standards Library/PRC-006-5 NERC Redline.pdf" xr:uid="{D8FFC877-B3DA-449A-AF29-92D224BFA73D}"/>
    <hyperlink ref="F64" r:id="rId327" display="../BC Approved Standards Library/PRC-006-5 NERC Redline.pdf" xr:uid="{3192F448-410D-4CC9-AC94-F53045D66575}"/>
    <hyperlink ref="F65" r:id="rId328" display="../BC Approved Standards Library/PRC-006-5 NERC Redline.pdf" xr:uid="{6B1267A5-143E-4802-BBD4-E044BD0444AE}"/>
    <hyperlink ref="F66" r:id="rId329" display="../BC Approved Standards Library/PRC-006-5 NERC Redline.pdf" xr:uid="{969E8A2B-B62C-4100-A2C8-B13669A8A679}"/>
    <hyperlink ref="F67" r:id="rId330" display="../BC Approved Standards Library/PRC-006-5 NERC Redline.pdf" xr:uid="{9E5D2F52-2054-4C87-A766-11AC8E933F87}"/>
    <hyperlink ref="F68" r:id="rId331" display="../BC Approved Standards Library/PRC-006-5 NERC Redline.pdf" xr:uid="{C1AF8092-BC7F-47E4-A273-92B8AB1E6E2C}"/>
    <hyperlink ref="F69" r:id="rId332" display="../BC Approved Standards Library/PRC-006-5 NERC Redline.pdf" xr:uid="{4D33C031-34C1-465A-B7FC-AD04DA2153A4}"/>
    <hyperlink ref="F70" r:id="rId333" display="../BC Approved Standards Library/PRC-006-5 NERC Redline.pdf" xr:uid="{2D969667-F75E-4F62-99DA-DBA118937E53}"/>
    <hyperlink ref="F71" r:id="rId334" display="../BC Approved Standards Library/PRC-006-5 NERC Redline.pdf" xr:uid="{CD79DB02-1FA2-4ED3-A995-4C950F86CC4A}"/>
    <hyperlink ref="I61" r:id="rId335" display="https://www.nerc.com/FilingsOrders/us/FERCOrdersRules/20201223-3046_RD21-1-000_AD_Signature.PDF" xr:uid="{EE116573-3A04-4C68-80AB-42433CC9282A}"/>
    <hyperlink ref="K61" r:id="rId336" xr:uid="{6F9BB2F0-61B7-4F45-B101-D4BED87A3D02}"/>
    <hyperlink ref="I62" r:id="rId337" display="https://www.nerc.com/FilingsOrders/us/FERCOrdersRules/20201223-3046_RD21-1-000_AD_Signature.PDF" xr:uid="{3CD788A4-A515-47D9-839F-3977E5516BB6}"/>
    <hyperlink ref="K62" r:id="rId338" xr:uid="{B06B7820-6F5B-48E9-B910-AB78961ED8A2}"/>
    <hyperlink ref="I63" r:id="rId339" display="https://www.nerc.com/FilingsOrders/us/FERCOrdersRules/20201223-3046_RD21-1-000_AD_Signature.PDF" xr:uid="{FCD988E5-9429-40E7-922D-F5BF5BB0BFEA}"/>
    <hyperlink ref="K63" r:id="rId340" xr:uid="{2E2B2F66-0084-4816-A6BA-DCDA51E12C8A}"/>
    <hyperlink ref="I64" r:id="rId341" display="https://www.nerc.com/FilingsOrders/us/FERCOrdersRules/20201223-3046_RD21-1-000_AD_Signature.PDF" xr:uid="{59FC78C8-3E54-482F-B2A4-28791A06CB36}"/>
    <hyperlink ref="K64" r:id="rId342" xr:uid="{E1B5918F-21B1-4610-A6FA-D5BDC6AAB9D8}"/>
    <hyperlink ref="I65" r:id="rId343" display="https://www.nerc.com/FilingsOrders/us/FERCOrdersRules/20201223-3046_RD21-1-000_AD_Signature.PDF" xr:uid="{24DD14A9-0350-4F95-A484-F88DEC975CEF}"/>
    <hyperlink ref="K65" r:id="rId344" xr:uid="{E635D8F0-6F96-4DA4-881E-90476DF53A39}"/>
    <hyperlink ref="I66" r:id="rId345" display="https://www.nerc.com/FilingsOrders/us/FERCOrdersRules/20201223-3046_RD21-1-000_AD_Signature.PDF" xr:uid="{B11C783B-6A91-49EE-9F57-68AACB51C55E}"/>
    <hyperlink ref="K66" r:id="rId346" xr:uid="{FA9E34A6-8FB1-4734-8429-F4E07D1A1AB2}"/>
    <hyperlink ref="I67" r:id="rId347" display="https://www.nerc.com/FilingsOrders/us/FERCOrdersRules/20201223-3046_RD21-1-000_AD_Signature.PDF" xr:uid="{E3608F79-1786-429A-82D2-C16DC46C14F5}"/>
    <hyperlink ref="K67" r:id="rId348" xr:uid="{5FB11D93-BB2F-4944-B8A0-8D50D797A97E}"/>
    <hyperlink ref="I68" r:id="rId349" display="https://www.nerc.com/FilingsOrders/us/FERCOrdersRules/20201223-3046_RD21-1-000_AD_Signature.PDF" xr:uid="{875E8FF8-763D-472E-B843-890D89A80A61}"/>
    <hyperlink ref="K68" r:id="rId350" xr:uid="{4183D539-FAAC-4355-8BD6-387158ACC5CC}"/>
    <hyperlink ref="I69" r:id="rId351" display="https://www.nerc.com/FilingsOrders/us/FERCOrdersRules/20201223-3046_RD21-1-000_AD_Signature.PDF" xr:uid="{6D98FE50-E44E-4736-A5AB-198EC8661221}"/>
    <hyperlink ref="K69" r:id="rId352" xr:uid="{F24B8F98-DD17-4108-8E85-9BD86C79DA00}"/>
    <hyperlink ref="I70" r:id="rId353" display="https://www.nerc.com/FilingsOrders/us/FERCOrdersRules/20201223-3046_RD21-1-000_AD_Signature.PDF" xr:uid="{C4CCFB1F-4D29-4009-B9D1-2EB985F6B634}"/>
    <hyperlink ref="K70" r:id="rId354" xr:uid="{4A6614E1-EE46-4EFF-B929-55BD17741FE6}"/>
    <hyperlink ref="I71" r:id="rId355" display="https://www.nerc.com/FilingsOrders/us/FERCOrdersRules/20201223-3046_RD21-1-000_AD_Signature.PDF" xr:uid="{80FA8762-7E24-4524-ADB0-BCFF0A228E06}"/>
    <hyperlink ref="K71" r:id="rId356" xr:uid="{70E6D1A5-D4AC-4173-AA54-9748E817A4CD}"/>
    <hyperlink ref="C72" r:id="rId357" xr:uid="{573C399C-A7FB-4BF3-806E-DB8AEEC3C9B3}"/>
    <hyperlink ref="E72" r:id="rId358" display="Assessment Report 11 Filing to the BCUC (REV).pdf" xr:uid="{1FE246C1-8517-4D8B-929C-6799BBFF3FF6}"/>
    <hyperlink ref="C73" r:id="rId359" xr:uid="{C8E4674E-B781-4212-B6A3-C2E1AB04141D}"/>
    <hyperlink ref="E73" r:id="rId360" display="Assessment Report 11 Filing to the BCUC (REV).pdf" xr:uid="{663A979D-E70E-4DFA-B321-E57A2E0EE7FC}"/>
    <hyperlink ref="C74" r:id="rId361" xr:uid="{98BBDC86-2F77-44CC-BE1F-21D478207444}"/>
    <hyperlink ref="E74" r:id="rId362" display="Assessment Report 11 Filing to the BCUC (REV).pdf" xr:uid="{5F2C7461-9DD1-4633-BFE0-6AAD6F1769FA}"/>
    <hyperlink ref="C75" r:id="rId363" xr:uid="{B1CE77CE-C305-4DFD-9DD1-73769E872B60}"/>
    <hyperlink ref="E75" r:id="rId364" display="Assessment Report 11 Filing to the BCUC (REV).pdf" xr:uid="{8A10CC9D-4B0E-477B-B85B-0AFCF491B29D}"/>
    <hyperlink ref="C76" r:id="rId365" xr:uid="{BFE5EF09-BBAF-4040-A942-804D76EC597E}"/>
    <hyperlink ref="E76" r:id="rId366" display="Assessment Report 11 Filing to the BCUC (REV).pdf" xr:uid="{A711EC20-94A0-4B5A-9AC6-60B782876D0C}"/>
    <hyperlink ref="C77" r:id="rId367" xr:uid="{BA6412AF-DD51-4EA6-9DDE-59A8DE5FC958}"/>
    <hyperlink ref="E77" r:id="rId368" display="Assessment Report 11 Filing to the BCUC (REV).pdf" xr:uid="{A0619FE9-C782-4BC1-B6C3-46744CDAC1EC}"/>
    <hyperlink ref="C78" r:id="rId369" xr:uid="{A18AA6F4-F118-4B43-99A4-1CD0AD2712D6}"/>
    <hyperlink ref="E78" r:id="rId370" display="Assessment Report 11 Filing to the BCUC (REV).pdf" xr:uid="{34E6A192-31B9-44B4-A9C9-4CB291CC6EF6}"/>
    <hyperlink ref="C79" r:id="rId371" xr:uid="{5929C0CB-A2ED-45FF-A22B-E0BACDE4D862}"/>
    <hyperlink ref="E79" r:id="rId372" display="Assessment Report 11 Filing to the BCUC (REV).pdf" xr:uid="{CAF0169E-AE38-4518-A784-8715161A96D2}"/>
    <hyperlink ref="C80" r:id="rId373" xr:uid="{A4018730-6FB9-4BE7-A3DA-73F2362A324D}"/>
    <hyperlink ref="E80" r:id="rId374" display="Assessment Report 11 Filing to the BCUC (REV).pdf" xr:uid="{F06483BB-C899-41AA-9C25-C0B8ACFE5B2B}"/>
    <hyperlink ref="C81" r:id="rId375" xr:uid="{23C2AA41-91BC-4EEC-9E07-4479424F457F}"/>
    <hyperlink ref="E81" r:id="rId376" display="Assessment Report 11 Filing to the BCUC (REV).pdf" xr:uid="{F0DEE288-B28E-4361-A829-BD76F1AAFD80}"/>
    <hyperlink ref="C82" r:id="rId377" xr:uid="{6610F126-C953-432B-87D5-EF401536D909}"/>
    <hyperlink ref="E82" r:id="rId378" display="Assessment Report 11 Filing to the BCUC (REV).pdf" xr:uid="{1951935A-1D57-4628-AB6C-B25D923AD471}"/>
    <hyperlink ref="C83" r:id="rId379" xr:uid="{B85C85E6-58C0-4061-8C34-4FD346A89828}"/>
    <hyperlink ref="E83" r:id="rId380" display="Assessment Report 11 Filing to the BCUC (REV).pdf" xr:uid="{639B264E-153E-414E-B122-18430C54EF09}"/>
    <hyperlink ref="C84" r:id="rId381" xr:uid="{DED59BD0-1306-48E7-A97E-0C5E6066115B}"/>
    <hyperlink ref="E84" r:id="rId382" display="Assessment Report 11 Filing to the BCUC (REV).pdf" xr:uid="{0AC8997E-065C-4AAD-9BC5-A1414FEA7D99}"/>
    <hyperlink ref="C85" r:id="rId383" xr:uid="{D6F1897C-75EA-465A-9AA3-4DBAAF83EB14}"/>
    <hyperlink ref="E85" r:id="rId384" display="Assessment Report 11 Filing to the BCUC (REV).pdf" xr:uid="{83F76032-DEA7-4C88-AF5C-DDF6E6436972}"/>
    <hyperlink ref="C86" r:id="rId385" xr:uid="{7C423942-AA09-4AA8-BBA3-4C52D37D1394}"/>
    <hyperlink ref="E86" r:id="rId386" display="Assessment Report 11 Filing to the BCUC (REV).pdf" xr:uid="{1A05436C-55AC-4F2C-9446-E4495604CCD6}"/>
    <hyperlink ref="C87" r:id="rId387" xr:uid="{7D2174FA-6CA0-4615-9C83-F231F9765FBE}"/>
    <hyperlink ref="E87" r:id="rId388" display="Assessment Report 11 Filing to the BCUC (REV).pdf" xr:uid="{7F606D1D-F7D9-44AA-B49A-BEC931BB20A9}"/>
    <hyperlink ref="C88" r:id="rId389" xr:uid="{A97274B8-AAA5-4A3F-86AD-B95A875F54FB}"/>
    <hyperlink ref="E88" r:id="rId390" display="Assessment Report 11 Filing to the BCUC (REV).pdf" xr:uid="{7BF606B6-FF42-4CED-9D7F-39E028240BA7}"/>
    <hyperlink ref="C89" r:id="rId391" xr:uid="{CB1CBE2E-3EE3-41F0-A1B9-E3D2F8F911DD}"/>
    <hyperlink ref="E89" r:id="rId392" display="Assessment Report 11 Filing to the BCUC (REV).pdf" xr:uid="{7BD3DF38-CBE3-466C-B5FC-9FA67043511E}"/>
    <hyperlink ref="C90" r:id="rId393" xr:uid="{1E372B7A-9A77-4E76-B457-41D6E6CB74D3}"/>
    <hyperlink ref="E90" r:id="rId394" display="Assessment Report 11 Filing to the BCUC (REV).pdf" xr:uid="{8928D79B-415C-4EA9-A85D-C3247F0C17CB}"/>
    <hyperlink ref="C91" r:id="rId395" xr:uid="{E510491A-F2FF-4188-904F-88B5F995B37C}"/>
    <hyperlink ref="E91" r:id="rId396" display="Assessment Report 11 Filing to the BCUC (REV).pdf" xr:uid="{CBFAD337-8E3F-40FD-9911-0C5463129B58}"/>
    <hyperlink ref="C92" r:id="rId397" xr:uid="{70612EF4-82D7-4FEE-99D7-DFA7C4E9CD87}"/>
    <hyperlink ref="E92" r:id="rId398" display="Assessment Report 11 Filing to the BCUC (REV).pdf" xr:uid="{FF376A0E-8C7C-4E1B-ADBB-1F7FB3763D30}"/>
    <hyperlink ref="C93" r:id="rId399" xr:uid="{B917C2D2-B4C6-4492-B64C-517ED2D6CD1C}"/>
    <hyperlink ref="E93" r:id="rId400" display="Assessment Report 11 Filing to the BCUC (REV).pdf" xr:uid="{1B0593E7-BCF4-45BC-A6D7-BCF9BEF0FB44}"/>
    <hyperlink ref="C94" r:id="rId401" xr:uid="{04F5A8CE-F3BC-45D1-A944-4664AFD015C6}"/>
    <hyperlink ref="E94" r:id="rId402" display="Assessment Report 11 Filing to the BCUC (REV).pdf" xr:uid="{8D31E83A-BD92-434C-9CD4-1E9A85988958}"/>
    <hyperlink ref="C95" r:id="rId403" xr:uid="{9D4BE8EF-487E-4329-A7A0-94033FD78EC8}"/>
    <hyperlink ref="E95" r:id="rId404" display="Assessment Report 11 Filing to the BCUC (REV).pdf" xr:uid="{FCA16CF6-EA8B-4F5F-8B52-C57D7C4C4184}"/>
    <hyperlink ref="B72" r:id="rId405" xr:uid="{C50FF58E-7296-4BAC-95AD-B199044E927D}"/>
    <hyperlink ref="B73" r:id="rId406" xr:uid="{749D4365-7F4F-4E1D-B43C-EC8AD3EC72E7}"/>
    <hyperlink ref="B74" r:id="rId407" xr:uid="{DA68D37F-4EF6-4B36-9D8D-7C0322C3155A}"/>
    <hyperlink ref="B75" r:id="rId408" xr:uid="{CD618851-0F76-4E31-8815-135CA2B8D196}"/>
    <hyperlink ref="B76" r:id="rId409" xr:uid="{2585E4FE-6404-4985-81EB-D683C1696761}"/>
    <hyperlink ref="B77" r:id="rId410" xr:uid="{A9C1206B-4B5E-461D-A21D-6B9F8A0A6288}"/>
    <hyperlink ref="B78" r:id="rId411" xr:uid="{B471E981-08DF-4102-BE03-27B3E0F102C2}"/>
    <hyperlink ref="B79" r:id="rId412" xr:uid="{F7552F2D-45BD-4991-9F9C-674212177646}"/>
    <hyperlink ref="B80" r:id="rId413" xr:uid="{922191BA-6815-46D9-875B-CCB53D0BCB6B}"/>
    <hyperlink ref="B81" r:id="rId414" xr:uid="{1D03150C-2006-4F8D-B713-B7F907DD0004}"/>
    <hyperlink ref="B82" r:id="rId415" xr:uid="{0DA1E250-7C07-458F-A4B5-4AAE852719AB}"/>
    <hyperlink ref="B83" r:id="rId416" xr:uid="{D6664412-B1C8-49B6-8A5C-A1F6AA1879BF}"/>
    <hyperlink ref="B84" r:id="rId417" xr:uid="{D05CB06B-E7FC-4D37-927C-177A06FD0DE8}"/>
    <hyperlink ref="B85" r:id="rId418" xr:uid="{44501E68-F20D-4E76-B62E-2CE4CFD41633}"/>
    <hyperlink ref="B86" r:id="rId419" xr:uid="{C4AAB54A-D7B5-4154-9F69-EC5DAE25983E}"/>
    <hyperlink ref="B87" r:id="rId420" xr:uid="{C948B5A3-682D-4ADB-8B3B-C78FB6ECAABE}"/>
    <hyperlink ref="B88" r:id="rId421" xr:uid="{0B195D18-A640-4308-9CDF-3BF7A7EC91F3}"/>
    <hyperlink ref="B89" r:id="rId422" xr:uid="{47851B52-8238-4B06-B9E6-C1D3BD189117}"/>
    <hyperlink ref="B90" r:id="rId423" display="TOP-001-5 R19" xr:uid="{CE0EB2D4-23EF-4AD1-BD46-10CECEFE2DD7}"/>
    <hyperlink ref="B91" r:id="rId424" xr:uid="{A8F776A1-8C0C-4470-8672-EB5918F9E0DC}"/>
    <hyperlink ref="B92" r:id="rId425" xr:uid="{D06F7B97-C40F-40B0-A647-4209A4DA655B}"/>
    <hyperlink ref="B93" r:id="rId426" display="TOP-001-5 R22" xr:uid="{B5DE82B4-3C12-4065-848C-E065BED9D0AB}"/>
    <hyperlink ref="B94" r:id="rId427" xr:uid="{A49B8616-8623-42E3-A920-36E86AC78E42}"/>
    <hyperlink ref="B95" r:id="rId428" xr:uid="{24A2C58D-C846-4671-AA28-07CF20F0DB28}"/>
    <hyperlink ref="F72" r:id="rId429" display="../BC Approved Standards Library/TOP-001-5 NERC Redline.pdf" xr:uid="{69DB917F-9717-4CFA-B8A8-F88E2BD78AB8}"/>
    <hyperlink ref="F73" r:id="rId430" display="../BC Approved Standards Library/TOP-001-5 NERC Redline.pdf" xr:uid="{0D4DF167-81E4-4719-8141-B1DF4A1A0C4A}"/>
    <hyperlink ref="F74" r:id="rId431" display="../BC Approved Standards Library/TOP-001-5 NERC Redline.pdf" xr:uid="{85E5820B-50F6-4229-959A-59210D587DAE}"/>
    <hyperlink ref="F75" r:id="rId432" display="../BC Approved Standards Library/TOP-001-5 NERC Redline.pdf" xr:uid="{2B4426FD-94A2-40E8-BEA2-9F0DE2A2FF14}"/>
    <hyperlink ref="F76" r:id="rId433" display="../BC Approved Standards Library/TOP-001-5 NERC Redline.pdf" xr:uid="{AC75F3D3-A120-4DC2-94F6-94AB9A53977E}"/>
    <hyperlink ref="F77" r:id="rId434" display="../BC Approved Standards Library/TOP-001-5 NERC Redline.pdf" xr:uid="{C67DDF7B-3B64-4FD3-9BA0-18B6CFBD0E73}"/>
    <hyperlink ref="F78" r:id="rId435" display="../BC Approved Standards Library/TOP-001-5 NERC Redline.pdf" xr:uid="{1A6A04D0-A481-4F0F-824B-5FBFBFEDCBED}"/>
    <hyperlink ref="F79" r:id="rId436" display="../BC Approved Standards Library/TOP-001-5 NERC Redline.pdf" xr:uid="{D4DD0310-39F1-4B19-B950-3A9556454E2A}"/>
    <hyperlink ref="F80" r:id="rId437" display="../BC Approved Standards Library/TOP-001-5 NERC Redline.pdf" xr:uid="{84D3EBD3-4FE6-4A4A-B96E-EB8E28C8D3A8}"/>
    <hyperlink ref="F81" r:id="rId438" display="../BC Approved Standards Library/TOP-001-5 NERC Redline.pdf" xr:uid="{EBACA8D9-722D-45B3-AE52-8D618D006816}"/>
    <hyperlink ref="F82" r:id="rId439" display="../BC Approved Standards Library/TOP-001-5 NERC Redline.pdf" xr:uid="{6EACF905-E717-469E-93C2-2C9C1E26CD5C}"/>
    <hyperlink ref="F83" r:id="rId440" display="../BC Approved Standards Library/TOP-001-5 NERC Redline.pdf" xr:uid="{7FE62F1B-DA4A-4584-AB1D-32DD06FD3501}"/>
    <hyperlink ref="F84" r:id="rId441" display="../BC Approved Standards Library/TOP-001-5 NERC Redline.pdf" xr:uid="{AC3B1834-E526-4502-BF22-5997EA26FA16}"/>
    <hyperlink ref="F85" r:id="rId442" display="../BC Approved Standards Library/TOP-001-5 NERC Redline.pdf" xr:uid="{76B36E35-CBAC-4C7D-89AC-FDBC672C5E50}"/>
    <hyperlink ref="F86" r:id="rId443" display="../BC Approved Standards Library/TOP-001-5 NERC Redline.pdf" xr:uid="{669B56F7-53C6-4DE8-8A4A-759C8E3710A8}"/>
    <hyperlink ref="F87" r:id="rId444" display="../BC Approved Standards Library/TOP-001-5 NERC Redline.pdf" xr:uid="{A6DB3E9E-D8F1-4E55-85D8-0B057E55C4E7}"/>
    <hyperlink ref="F88" r:id="rId445" display="../BC Approved Standards Library/TOP-001-5 NERC Redline.pdf" xr:uid="{B8856B57-3045-4FEE-AC1D-895316B154C7}"/>
    <hyperlink ref="F89" r:id="rId446" display="../BC Approved Standards Library/TOP-001-5 NERC Redline.pdf" xr:uid="{90D9612B-8668-41BC-916E-A710BA4C8594}"/>
    <hyperlink ref="F90" r:id="rId447" display="../BC Approved Standards Library/TOP-001-5 NERC Redline.pdf" xr:uid="{84948C02-CC9D-4CF9-A1D2-5729215A6516}"/>
    <hyperlink ref="F91" r:id="rId448" display="../BC Approved Standards Library/TOP-001-5 NERC Redline.pdf" xr:uid="{0D4593E3-E3CF-4067-8EA1-C65B1C3DBECE}"/>
    <hyperlink ref="F92" r:id="rId449" display="../BC Approved Standards Library/TOP-001-5 NERC Redline.pdf" xr:uid="{49B53251-74B1-402A-864D-0C396761F163}"/>
    <hyperlink ref="F93" r:id="rId450" display="../BC Approved Standards Library/TOP-001-5 NERC Redline.pdf" xr:uid="{EC80E599-3497-42F8-81A3-39309C5938B4}"/>
    <hyperlink ref="F94" r:id="rId451" display="../BC Approved Standards Library/TOP-001-5 NERC Redline.pdf" xr:uid="{53EE7E60-B6C8-44B4-BDE1-A4E86809F7A0}"/>
    <hyperlink ref="F95" r:id="rId452" display="../BC Approved Standards Library/TOP-001-5 NERC Redline.pdf" xr:uid="{76A0C60A-AEDC-472C-B650-21C8E7EA6AFC}"/>
    <hyperlink ref="G72" r:id="rId453" display="https://www.nerc.com/pa/Stand/Project 201803 Standards Efficiency Review Require/2018_03_Technical_Rationale_Clean_04232019.pdf" xr:uid="{6F418E42-ACD3-4939-B9DE-C7A6B05CEF22}"/>
    <hyperlink ref="G73" r:id="rId454" display="https://www.nerc.com/pa/Stand/Project 201803 Standards Efficiency Review Require/2018_03_Technical_Rationale_Clean_04232019.pdf" xr:uid="{2A2D336A-63DA-496C-A381-3393D585A063}"/>
    <hyperlink ref="G74" r:id="rId455" display="https://www.nerc.com/pa/Stand/Project 201803 Standards Efficiency Review Require/2018_03_Technical_Rationale_Clean_04232019.pdf" xr:uid="{192A7EBF-7A59-497A-8D45-E9571DA1FFA1}"/>
    <hyperlink ref="G75" r:id="rId456" display="https://www.nerc.com/pa/Stand/Project 201803 Standards Efficiency Review Require/2018_03_Technical_Rationale_Clean_04232019.pdf" xr:uid="{707D785E-18A6-4DB9-A53D-B1920C05F0AF}"/>
    <hyperlink ref="G76" r:id="rId457" display="https://www.nerc.com/pa/Stand/Project 201803 Standards Efficiency Review Require/2018_03_Technical_Rationale_Clean_04232019.pdf" xr:uid="{368916E4-58C7-486A-BE8E-1DFA09C985E4}"/>
    <hyperlink ref="G77" r:id="rId458" display="https://www.nerc.com/pa/Stand/Project 201803 Standards Efficiency Review Require/2018_03_Technical_Rationale_Clean_04232019.pdf" xr:uid="{B32A0F38-BCA9-47A3-A5A7-56E737E50373}"/>
    <hyperlink ref="G78" r:id="rId459" display="https://www.nerc.com/pa/Stand/Project 201803 Standards Efficiency Review Require/2018_03_Technical_Rationale_Clean_04232019.pdf" xr:uid="{AA49106A-1731-48E2-9861-ADEC531DEE7A}"/>
    <hyperlink ref="G79" r:id="rId460" display="https://www.nerc.com/pa/Stand/Project 201803 Standards Efficiency Review Require/2018_03_Technical_Rationale_Clean_04232019.pdf" xr:uid="{CDC4340C-96E1-4FC5-8FD0-E202C221AFEC}"/>
    <hyperlink ref="G80" r:id="rId461" display="https://www.nerc.com/pa/Stand/Project 201803 Standards Efficiency Review Require/2018_03_Technical_Rationale_Clean_04232019.pdf" xr:uid="{8A1F19CC-DB3B-45A8-8425-255A52EEDAA6}"/>
    <hyperlink ref="G81" r:id="rId462" display="https://www.nerc.com/pa/Stand/Project 201803 Standards Efficiency Review Require/2018_03_Technical_Rationale_Clean_04232019.pdf" xr:uid="{8957D817-45C5-4C1B-B814-1A47CF8C4371}"/>
    <hyperlink ref="G82" r:id="rId463" display="https://www.nerc.com/pa/Stand/Project 201803 Standards Efficiency Review Require/2018_03_Technical_Rationale_Clean_04232019.pdf" xr:uid="{382425E8-697A-4EA8-B3B5-28EE45163635}"/>
    <hyperlink ref="G83" r:id="rId464" display="https://www.nerc.com/pa/Stand/Project 201803 Standards Efficiency Review Require/2018_03_Technical_Rationale_Clean_04232019.pdf" xr:uid="{B1C7312A-6ADF-4F02-B484-5B37F9BC2005}"/>
    <hyperlink ref="G84" r:id="rId465" display="https://www.nerc.com/pa/Stand/Project 201803 Standards Efficiency Review Require/2018_03_Technical_Rationale_Clean_04232019.pdf" xr:uid="{53899937-A007-4012-BE10-E13152F52803}"/>
    <hyperlink ref="G85" r:id="rId466" display="https://www.nerc.com/pa/Stand/Project 201803 Standards Efficiency Review Require/2018_03_Technical_Rationale_Clean_04232019.pdf" xr:uid="{335057BF-BC4B-42DC-BA6E-6A2488BEE039}"/>
    <hyperlink ref="G86" r:id="rId467" display="https://www.nerc.com/pa/Stand/Project 201803 Standards Efficiency Review Require/2018_03_Technical_Rationale_Clean_04232019.pdf" xr:uid="{853BA9BE-499F-49F4-BDD7-FCF980CEFB5D}"/>
    <hyperlink ref="G87" r:id="rId468" display="https://www.nerc.com/pa/Stand/Project 201803 Standards Efficiency Review Require/2018_03_Technical_Rationale_Clean_04232019.pdf" xr:uid="{0F91B39D-66C8-4E8F-8182-E87530AA61EB}"/>
    <hyperlink ref="G88" r:id="rId469" display="https://www.nerc.com/pa/Stand/Project 201803 Standards Efficiency Review Require/2018_03_Technical_Rationale_Clean_04232019.pdf" xr:uid="{2499C5F3-DBF6-49A3-A316-D433F37A8F95}"/>
    <hyperlink ref="G89" r:id="rId470" display="https://www.nerc.com/pa/Stand/Project 201803 Standards Efficiency Review Require/2018_03_Technical_Rationale_Clean_04232019.pdf" xr:uid="{CCCA8F45-A291-4286-9438-54AFBDEBAE15}"/>
    <hyperlink ref="G90" r:id="rId471" display="https://www.nerc.com/pa/Stand/Project 201803 Standards Efficiency Review Require/2018_03_Technical_Rationale_Clean_04232019.pdf" xr:uid="{CA0171CE-850E-4CBA-B32A-E3FAC8EF2D3D}"/>
    <hyperlink ref="G91" r:id="rId472" display="https://www.nerc.com/pa/Stand/Project 201803 Standards Efficiency Review Require/2018_03_Technical_Rationale_Clean_04232019.pdf" xr:uid="{44B53871-AAC1-4083-9ACB-00C33E69D4D4}"/>
    <hyperlink ref="G92" r:id="rId473" display="https://www.nerc.com/pa/Stand/Project 201803 Standards Efficiency Review Require/2018_03_Technical_Rationale_Clean_04232019.pdf" xr:uid="{36E8F5E4-7DF1-4167-B4AA-D2F5D084D230}"/>
    <hyperlink ref="G93" r:id="rId474" display="https://www.nerc.com/pa/Stand/Project 201803 Standards Efficiency Review Require/2018_03_Technical_Rationale_Clean_04232019.pdf" xr:uid="{A96DE5BE-0913-4B2B-BC11-8AC33EA939CA}"/>
    <hyperlink ref="G94" r:id="rId475" display="https://www.nerc.com/pa/Stand/Project 201803 Standards Efficiency Review Require/2018_03_Technical_Rationale_Clean_04232019.pdf" xr:uid="{65B41A51-90A9-4851-ADC4-E63EB5987A07}"/>
    <hyperlink ref="G95" r:id="rId476" display="https://www.nerc.com/pa/Stand/Project 201803 Standards Efficiency Review Require/2018_03_Technical_Rationale_Clean_04232019.pdf" xr:uid="{5CE04577-4B81-42B3-B835-F7D642563464}"/>
    <hyperlink ref="G32" r:id="rId477" display="https://www.nerc.com/pa/Stand/Project 201803 Standards Efficiency Review Require/2018_03_Technical_Rationale_Clean_04232019.pdf" xr:uid="{93331D66-DAF8-450B-BC06-AA9E30CF9466}"/>
    <hyperlink ref="G33" r:id="rId478" display="https://www.nerc.com/pa/Stand/Project 201803 Standards Efficiency Review Require/2018_03_Technical_Rationale_Clean_04232019.pdf" xr:uid="{16F5B8E6-7A11-4377-9B79-06E94B7A5AF7}"/>
    <hyperlink ref="G34" r:id="rId479" display="https://www.nerc.com/pa/Stand/Project 201803 Standards Efficiency Review Require/2018_03_Technical_Rationale_Clean_04232019.pdf" xr:uid="{291FDC69-45A5-4AC9-9FAD-7247DE4A7733}"/>
    <hyperlink ref="G35" r:id="rId480" display="https://www.nerc.com/pa/Stand/Project 201803 Standards Efficiency Review Require/2018_03_Technical_Rationale_Clean_04232019.pdf" xr:uid="{069B9E24-E1B6-4BF8-A9CA-2BB34499646D}"/>
    <hyperlink ref="G36" r:id="rId481" display="https://www.nerc.com/pa/Stand/Project 201803 Standards Efficiency Review Require/2018_03_Technical_Rationale_Clean_04232019.pdf" xr:uid="{9ABB5197-0C76-4E0E-9DB5-F3BAB7F95E56}"/>
    <hyperlink ref="G37" r:id="rId482" display="https://www.nerc.com/pa/Stand/Project 201803 Standards Efficiency Review Require/2018_03_Technical_Rationale_Clean_04232019.pdf" xr:uid="{0662F4CE-E416-43C2-ABC0-1FF19A810901}"/>
    <hyperlink ref="G38" r:id="rId483" display="https://www.nerc.com/pa/Stand/Project 201803 Standards Efficiency Review Require/2018_03_Technical_Rationale_Clean_04232019.pdf" xr:uid="{DE9745F3-B83D-497A-B5AF-E761C9FC6007}"/>
    <hyperlink ref="G39" r:id="rId484" display="https://www.nerc.com/pa/Stand/Project 201803 Standards Efficiency Review Require/2018_03_Technical_Rationale_Clean_04232019.pdf" xr:uid="{37077D99-9E56-4C2F-8EDE-B9FD59412414}"/>
    <hyperlink ref="G55" r:id="rId485" display="https://www.nerc.com/pa/Stand/Project 201803 Standards Efficiency Review Require/2018_03_Technical_Rationale_Clean_04232019.pdf" xr:uid="{A501411D-EB00-42DB-871B-B292E513822A}"/>
    <hyperlink ref="G56" r:id="rId486" display="https://www.nerc.com/pa/Stand/Project 201803 Standards Efficiency Review Require/2018_03_Technical_Rationale_Clean_04232019.pdf" xr:uid="{664218D5-B94E-412C-80D8-D1989E5371B8}"/>
    <hyperlink ref="G57" r:id="rId487" display="https://www.nerc.com/pa/Stand/Project 201803 Standards Efficiency Review Require/2018_03_Technical_Rationale_Clean_04232019.pdf" xr:uid="{E13B8EE7-0047-493A-AFFD-5293F03705BE}"/>
    <hyperlink ref="G58" r:id="rId488" display="https://www.nerc.com/pa/Stand/Project 201803 Standards Efficiency Review Require/2018_03_Technical_Rationale_Clean_04232019.pdf" xr:uid="{97ECF2C9-7A41-446B-B9D1-A852009EF776}"/>
    <hyperlink ref="G59" r:id="rId489" display="https://www.nerc.com/pa/Stand/Project 201803 Standards Efficiency Review Require/2018_03_Technical_Rationale_Clean_04232019.pdf" xr:uid="{26BCCF58-B6DB-4207-97BB-0BFB4746885B}"/>
    <hyperlink ref="G60" r:id="rId490" display="https://www.nerc.com/pa/Stand/Project 201803 Standards Efficiency Review Require/2018_03_Technical_Rationale_Clean_04232019.pdf" xr:uid="{E9A96A87-A84E-4648-B2B5-CE49C2FFF4E1}"/>
    <hyperlink ref="I72" r:id="rId491" location="citation-3-p65207" display="https://www.federalregister.gov/documents/2020/10/15/2020-20972/electric-reliability-organization-proposal-to-retire-requirements-in-reliability-standards-under-the - citation-3-p65207" xr:uid="{A7F4279E-7E46-4901-958F-BBE53433934F}"/>
    <hyperlink ref="K72" r:id="rId492" xr:uid="{20B1DAE5-5924-45BC-88DF-A77F1D60A36B}"/>
    <hyperlink ref="I73" r:id="rId493" location="citation-3-p65207" display="https://www.federalregister.gov/documents/2020/10/15/2020-20972/electric-reliability-organization-proposal-to-retire-requirements-in-reliability-standards-under-the - citation-3-p65207" xr:uid="{0D2A1A0D-F063-429F-860A-E81DC68E386E}"/>
    <hyperlink ref="K73" r:id="rId494" xr:uid="{01ADBC2D-3AE5-4F74-9771-D5757AB60A5E}"/>
    <hyperlink ref="I74" r:id="rId495" location="citation-3-p65207" display="https://www.federalregister.gov/documents/2020/10/15/2020-20972/electric-reliability-organization-proposal-to-retire-requirements-in-reliability-standards-under-the - citation-3-p65207" xr:uid="{C309B084-3A65-40DA-BBEC-AE532783C7C7}"/>
    <hyperlink ref="K74" r:id="rId496" xr:uid="{C09941C7-BD93-4994-8D60-08FDF9D8A5E2}"/>
    <hyperlink ref="I75" r:id="rId497" location="citation-3-p65207" display="https://www.federalregister.gov/documents/2020/10/15/2020-20972/electric-reliability-organization-proposal-to-retire-requirements-in-reliability-standards-under-the - citation-3-p65207" xr:uid="{20C0C25C-013A-4382-A169-FE8CFD9054BF}"/>
    <hyperlink ref="K75" r:id="rId498" xr:uid="{742A0AD9-E836-439D-A702-87EF31E6741C}"/>
    <hyperlink ref="I76" r:id="rId499" location="citation-3-p65207" display="https://www.federalregister.gov/documents/2020/10/15/2020-20972/electric-reliability-organization-proposal-to-retire-requirements-in-reliability-standards-under-the - citation-3-p65207" xr:uid="{DFE9DC78-C5D0-4E5A-8097-DE93541A524C}"/>
    <hyperlink ref="K76" r:id="rId500" xr:uid="{E3184197-0F4D-495A-BDFF-09E3078760B1}"/>
    <hyperlink ref="I77" r:id="rId501" location="citation-3-p65207" display="https://www.federalregister.gov/documents/2020/10/15/2020-20972/electric-reliability-organization-proposal-to-retire-requirements-in-reliability-standards-under-the - citation-3-p65207" xr:uid="{BE2941E5-123C-4543-AD16-118EB02595FD}"/>
    <hyperlink ref="K77" r:id="rId502" xr:uid="{3CC0BBFC-B3D4-4BC2-A1E8-21E1222C820D}"/>
    <hyperlink ref="I78" r:id="rId503" location="citation-3-p65207" display="https://www.federalregister.gov/documents/2020/10/15/2020-20972/electric-reliability-organization-proposal-to-retire-requirements-in-reliability-standards-under-the - citation-3-p65207" xr:uid="{0642FA24-B1DB-4475-A093-BB593AB1F54F}"/>
    <hyperlink ref="K78" r:id="rId504" xr:uid="{992B811D-2E05-4A58-8F53-76674B9C4649}"/>
    <hyperlink ref="I79" r:id="rId505" location="citation-3-p65207" display="https://www.federalregister.gov/documents/2020/10/15/2020-20972/electric-reliability-organization-proposal-to-retire-requirements-in-reliability-standards-under-the - citation-3-p65207" xr:uid="{C9E6D264-ACFE-4D71-A29A-D379F2096D5C}"/>
    <hyperlink ref="K79" r:id="rId506" xr:uid="{6D5E88A6-13F3-407D-A219-934B4604A992}"/>
    <hyperlink ref="I80" r:id="rId507" location="citation-3-p65207" display="https://www.federalregister.gov/documents/2020/10/15/2020-20972/electric-reliability-organization-proposal-to-retire-requirements-in-reliability-standards-under-the - citation-3-p65207" xr:uid="{35F5BB6E-5EC9-4A66-9451-5FF75F35B5A9}"/>
    <hyperlink ref="K80" r:id="rId508" xr:uid="{79CA659C-452F-48D1-A5EF-5C9A408B4415}"/>
    <hyperlink ref="I81" r:id="rId509" location="citation-3-p65207" display="https://www.federalregister.gov/documents/2020/10/15/2020-20972/electric-reliability-organization-proposal-to-retire-requirements-in-reliability-standards-under-the - citation-3-p65207" xr:uid="{D73AE12E-04D9-42D4-92F4-08046C7911DB}"/>
    <hyperlink ref="K81" r:id="rId510" xr:uid="{2529A4E5-4BE2-4262-A505-48B7A041CF25}"/>
    <hyperlink ref="I82" r:id="rId511" location="citation-3-p65207" display="https://www.federalregister.gov/documents/2020/10/15/2020-20972/electric-reliability-organization-proposal-to-retire-requirements-in-reliability-standards-under-the - citation-3-p65207" xr:uid="{D00269A7-1D6F-4CEC-894B-0E92F031FB0D}"/>
    <hyperlink ref="K82" r:id="rId512" xr:uid="{53867082-353D-4727-99A5-5F32865BF3E4}"/>
    <hyperlink ref="I83" r:id="rId513" location="citation-3-p65207" display="https://www.federalregister.gov/documents/2020/10/15/2020-20972/electric-reliability-organization-proposal-to-retire-requirements-in-reliability-standards-under-the - citation-3-p65207" xr:uid="{ED935FB8-39DB-40D5-B391-BDFA7D0D72C6}"/>
    <hyperlink ref="K83" r:id="rId514" xr:uid="{649FF688-56BE-4397-9C48-D393479278EF}"/>
    <hyperlink ref="I84" r:id="rId515" location="citation-3-p65207" display="https://www.federalregister.gov/documents/2020/10/15/2020-20972/electric-reliability-organization-proposal-to-retire-requirements-in-reliability-standards-under-the - citation-3-p65207" xr:uid="{F255544A-4ED4-4F16-A67D-02F90F44489A}"/>
    <hyperlink ref="K84" r:id="rId516" xr:uid="{DE23362B-947E-4540-9D0F-E21681B15B66}"/>
    <hyperlink ref="I85" r:id="rId517" location="citation-3-p65207" display="https://www.federalregister.gov/documents/2020/10/15/2020-20972/electric-reliability-organization-proposal-to-retire-requirements-in-reliability-standards-under-the - citation-3-p65207" xr:uid="{215EEFDB-8BC0-4FD4-BCAA-97C33EEDE92C}"/>
    <hyperlink ref="K85" r:id="rId518" xr:uid="{242D2AF2-8F48-414B-A215-68AE62C895F7}"/>
    <hyperlink ref="I86" r:id="rId519" location="citation-3-p65207" display="https://www.federalregister.gov/documents/2020/10/15/2020-20972/electric-reliability-organization-proposal-to-retire-requirements-in-reliability-standards-under-the - citation-3-p65207" xr:uid="{C2033429-0878-46CB-9D6A-4CEFDFA2F077}"/>
    <hyperlink ref="K86" r:id="rId520" xr:uid="{22953498-6182-4F3A-9CFD-666428DBB90B}"/>
    <hyperlink ref="I87" r:id="rId521" location="citation-3-p65207" display="https://www.federalregister.gov/documents/2020/10/15/2020-20972/electric-reliability-organization-proposal-to-retire-requirements-in-reliability-standards-under-the - citation-3-p65207" xr:uid="{E122B123-F153-4DBA-A795-C6FE32FF1CAD}"/>
    <hyperlink ref="K87" r:id="rId522" xr:uid="{7DF34133-47BE-4435-9755-97B878C7D337}"/>
    <hyperlink ref="I88" r:id="rId523" location="citation-3-p65207" display="https://www.federalregister.gov/documents/2020/10/15/2020-20972/electric-reliability-organization-proposal-to-retire-requirements-in-reliability-standards-under-the - citation-3-p65207" xr:uid="{1C746AC4-9244-4B4A-BC8D-50ADB84E2B4C}"/>
    <hyperlink ref="K88" r:id="rId524" xr:uid="{D1E785B8-E81E-497E-905C-ABF6D4C6546A}"/>
    <hyperlink ref="I89" r:id="rId525" location="citation-3-p65207" display="https://www.federalregister.gov/documents/2020/10/15/2020-20972/electric-reliability-organization-proposal-to-retire-requirements-in-reliability-standards-under-the - citation-3-p65207" xr:uid="{AEB73870-6E36-4788-B178-3BEE91D8017E}"/>
    <hyperlink ref="K89" r:id="rId526" xr:uid="{A64B607B-1154-4910-89EA-01986E100836}"/>
    <hyperlink ref="I90" r:id="rId527" location="citation-3-p65207" display="https://www.federalregister.gov/documents/2020/10/15/2020-20972/electric-reliability-organization-proposal-to-retire-requirements-in-reliability-standards-under-the - citation-3-p65207" xr:uid="{5A6D4D41-5EDF-4267-ABD6-E02A0876D961}"/>
    <hyperlink ref="K90" r:id="rId528" xr:uid="{5A2AA05C-827A-42D6-BB88-29A7F17B5C4F}"/>
    <hyperlink ref="I91" r:id="rId529" location="citation-3-p65207" display="https://www.federalregister.gov/documents/2020/10/15/2020-20972/electric-reliability-organization-proposal-to-retire-requirements-in-reliability-standards-under-the - citation-3-p65207" xr:uid="{4BE97E1E-FB8F-4DC1-AF99-ADC130916B63}"/>
    <hyperlink ref="K91" r:id="rId530" xr:uid="{DFC5AC3F-F885-436C-92E2-0FB74D332EB4}"/>
    <hyperlink ref="I92" r:id="rId531" location="citation-3-p65207" display="https://www.federalregister.gov/documents/2020/10/15/2020-20972/electric-reliability-organization-proposal-to-retire-requirements-in-reliability-standards-under-the - citation-3-p65207" xr:uid="{403A52C7-BE33-47BC-9272-374EF2E17723}"/>
    <hyperlink ref="K92" r:id="rId532" xr:uid="{A61D1151-5DD5-4A0D-8C78-A2B508D24AE5}"/>
    <hyperlink ref="I93" r:id="rId533" location="citation-3-p65207" display="https://www.federalregister.gov/documents/2020/10/15/2020-20972/electric-reliability-organization-proposal-to-retire-requirements-in-reliability-standards-under-the - citation-3-p65207" xr:uid="{D2633137-07B5-4033-A5A4-B27EA5B916EB}"/>
    <hyperlink ref="K93" r:id="rId534" xr:uid="{86F15D1D-7753-4C6B-BF5C-BC07D4740885}"/>
    <hyperlink ref="I94" r:id="rId535" location="citation-3-p65207" display="https://www.federalregister.gov/documents/2020/10/15/2020-20972/electric-reliability-organization-proposal-to-retire-requirements-in-reliability-standards-under-the - citation-3-p65207" xr:uid="{A2FF7EE5-B738-432A-8C92-BC6F8FE073F3}"/>
    <hyperlink ref="K94" r:id="rId536" xr:uid="{BFBF2CDC-4FC7-42C8-847F-03192F264DBC}"/>
    <hyperlink ref="I95" r:id="rId537" location="citation-3-p65207" display="https://www.federalregister.gov/documents/2020/10/15/2020-20972/electric-reliability-organization-proposal-to-retire-requirements-in-reliability-standards-under-the - citation-3-p65207" xr:uid="{2A4C60E9-6492-46CA-B1BD-E333998646D3}"/>
    <hyperlink ref="K95" r:id="rId538" xr:uid="{28B2883C-209D-4BD4-B14C-1407DC1E8A89}"/>
    <hyperlink ref="B96" r:id="rId539" xr:uid="{B7557F19-F73E-40A7-97D8-35130B5E545A}"/>
    <hyperlink ref="B97" r:id="rId540" xr:uid="{AC106EAE-0BC1-485A-8600-3A2010839455}"/>
    <hyperlink ref="B98" r:id="rId541" xr:uid="{9699CBF9-E8AE-47E9-A8EE-5D07896C6559}"/>
    <hyperlink ref="B99" r:id="rId542" xr:uid="{B6C2A4F1-BC25-43FB-AC03-29607DB519BD}"/>
    <hyperlink ref="B100" r:id="rId543" xr:uid="{EBAA5650-17AC-42A4-8DB6-F67BF416DC04}"/>
    <hyperlink ref="E96" r:id="rId544" display="Assessment Report 14 Filing to the BCUC.pdf" xr:uid="{DA471A30-0B96-4FB8-AE7E-108ED09C8848}"/>
    <hyperlink ref="E97" r:id="rId545" display="Assessment Report 14 Filing to the BCUC.pdf" xr:uid="{84A63B42-1AA1-4930-9917-1CCE967B2389}"/>
    <hyperlink ref="E98" r:id="rId546" display="Assessment Report 14 Filing to the BCUC.pdf" xr:uid="{F644560D-A1C3-476D-885D-84FFA7E97392}"/>
    <hyperlink ref="E99" r:id="rId547" display="Assessment Report 14 Filing to the BCUC.pdf" xr:uid="{913CAE1B-8048-4ACD-88CE-C282AB7B4524}"/>
    <hyperlink ref="E100" r:id="rId548" display="Assessment Report 14 Filing to the BCUC.pdf" xr:uid="{4E28CF2D-5856-4429-866B-6664C657E74F}"/>
    <hyperlink ref="F96" r:id="rId549" display="../BC Approved Standards Library/TOP-003-5 NERC Redline.pdf" xr:uid="{D122FFB2-65BA-4198-853B-396523FA9FFD}"/>
    <hyperlink ref="F97" r:id="rId550" display="../BC Approved Standards Library/TOP-003-5 NERC Redline.pdf" xr:uid="{8B95C597-1E2C-4218-9034-9FEFC79C5DA2}"/>
    <hyperlink ref="F98" r:id="rId551" display="../BC Approved Standards Library/TOP-003-5 NERC Redline.pdf" xr:uid="{8D4E4240-4696-4FC5-9502-EF89B32EE955}"/>
    <hyperlink ref="F99" r:id="rId552" display="../BC Approved Standards Library/TOP-003-5 NERC Redline.pdf" xr:uid="{1CA68BEF-15BC-4264-9C99-0578FF5FF95A}"/>
    <hyperlink ref="F100" r:id="rId553" display="../BC Approved Standards Library/TOP-003-5 NERC Redline.pdf" xr:uid="{1ECFF51E-D328-4EB7-9572-640A706CF6D1}"/>
    <hyperlink ref="K96" r:id="rId554" xr:uid="{83F158AF-479C-41C4-BF3F-720F70E0E42C}"/>
    <hyperlink ref="I96" r:id="rId555" display="https://elibrary.ferc.gov/eLibrary/filelist?accession_num=20210824-3085" xr:uid="{417F60DA-59CA-4DBE-AC4B-DE0583C40186}"/>
    <hyperlink ref="K97" r:id="rId556" xr:uid="{467750EC-976F-4486-82E1-BBB5956CA10B}"/>
    <hyperlink ref="I97" r:id="rId557" display="https://elibrary.ferc.gov/eLibrary/filelist?accession_num=20210824-3085" xr:uid="{127932A8-4DF3-48E6-B328-758CA685ED46}"/>
    <hyperlink ref="K98" r:id="rId558" xr:uid="{E40365ED-7F5E-424F-94DB-01FE4B6A1A27}"/>
    <hyperlink ref="I98" r:id="rId559" display="https://elibrary.ferc.gov/eLibrary/filelist?accession_num=20210824-3085" xr:uid="{96806274-6A2A-4AFA-8143-3E21E7399F62}"/>
    <hyperlink ref="K99" r:id="rId560" xr:uid="{B542461C-4733-4087-A10C-B609CA4E5C9B}"/>
    <hyperlink ref="I99" r:id="rId561" display="https://elibrary.ferc.gov/eLibrary/filelist?accession_num=20210824-3085" xr:uid="{D84B377E-0A74-4F82-ACC2-EED67999EBA4}"/>
    <hyperlink ref="K100" r:id="rId562" xr:uid="{ED4CD823-793A-4FB9-A500-90A870F072C1}"/>
    <hyperlink ref="I100" r:id="rId563" display="https://elibrary.ferc.gov/eLibrary/filelist?accession_num=20210824-3085" xr:uid="{E4783D44-47CA-4C08-85C6-5D0FFB656282}"/>
    <hyperlink ref="E27" r:id="rId564" display="mrs_report_27march2009.pdf" xr:uid="{AF46D96A-4DEE-46D1-A5E9-3300BFBDFFB2}"/>
    <hyperlink ref="E28" r:id="rId565" display="mrs_report_27march2009.pdf" xr:uid="{01082A7C-F537-477F-A1B3-7F5C6BF6AC5A}"/>
    <hyperlink ref="B27" r:id="rId566" display="https://www.nerc.com/files/FAC-013-1.pdf" xr:uid="{DE17A839-8DC5-4C73-86AE-AD324B938DA8}"/>
    <hyperlink ref="B28" r:id="rId567" display="https://www.nerc.com/files/FAC-013-1.pdf" xr:uid="{5D9BE3BE-13F4-49BB-AEE3-CE71943676C6}"/>
    <hyperlink ref="G27" r:id="rId568" xr:uid="{A1621EF3-35D3-41F3-88E2-12C93C69BF9C}"/>
    <hyperlink ref="G28" r:id="rId569" xr:uid="{739FD530-60C9-4A74-A938-A8580A5D1D5C}"/>
    <hyperlink ref="I27" r:id="rId570" xr:uid="{006F1DCE-BFE8-4489-87DD-9DE212FDEF80}"/>
    <hyperlink ref="I28" r:id="rId571" xr:uid="{1570E571-E5A5-4354-88EF-0B2305D0AD79}"/>
    <hyperlink ref="K27" r:id="rId572" xr:uid="{502E5194-0647-4E8A-ABAC-026ADA81BCF6}"/>
    <hyperlink ref="K28" r:id="rId573" xr:uid="{896FF9C9-7D7C-4649-AEBD-4CC6DF7C611D}"/>
    <hyperlink ref="B54" r:id="rId574" location="search=MOD%2D020%2D0" display="https://www.nerc.com/pa/Stand/Reliability Standards/MOD-020-0.pdf - search=MOD%2D020%2D0" xr:uid="{220D65FB-D8C0-4F98-A83C-FFD32E31563D}"/>
  </hyperlinks>
  <pageMargins left="0.7" right="0.7" top="0.75" bottom="0.75" header="0.3" footer="0.3"/>
  <pageSetup orientation="portrait" r:id="rId575"/>
  <extLst>
    <ext xmlns:x14="http://schemas.microsoft.com/office/spreadsheetml/2009/9/main" uri="{CCE6A557-97BC-4b89-ADB6-D9C93CAAB3DF}">
      <x14:dataValidations xmlns:xm="http://schemas.microsoft.com/office/excel/2006/main" count="1">
        <x14:dataValidation type="list" allowBlank="1" showInputMessage="1" showErrorMessage="1" xr:uid="{18A71C03-E448-4571-8B47-19AC3B2987A1}">
          <x14:formula1>
            <xm:f>'KBU List'!$A$2:$A$35</xm:f>
          </x14:formula1>
          <xm:sqref>AQ7:AQ100 BF7:BF100 AB7:AB100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A8DB6-172F-425D-8BF1-D88C803EF2A9}">
  <sheetPr codeName="Sheet16">
    <tabColor theme="9" tint="0.59999389629810485"/>
  </sheetPr>
  <dimension ref="A1:ED12"/>
  <sheetViews>
    <sheetView zoomScale="60" zoomScaleNormal="60" workbookViewId="0">
      <pane xSplit="2" ySplit="6" topLeftCell="C7" activePane="bottomRight" state="frozen"/>
      <selection pane="topRight" activeCell="C1" sqref="C1"/>
      <selection pane="bottomLeft" activeCell="A7" sqref="A7"/>
      <selection pane="bottomRight" activeCell="S10" sqref="M10:S10"/>
    </sheetView>
  </sheetViews>
  <sheetFormatPr defaultRowHeight="15" outlineLevelCol="1" x14ac:dyDescent="0.25"/>
  <cols>
    <col min="1" max="1" width="20.28515625" customWidth="1"/>
    <col min="2" max="2" width="31.28515625" customWidth="1"/>
    <col min="3" max="3" width="20.5703125" customWidth="1"/>
    <col min="4" max="4" width="42.7109375" customWidth="1"/>
    <col min="5" max="5" width="26.28515625" customWidth="1"/>
    <col min="6" max="6" width="41.5703125" customWidth="1"/>
    <col min="7" max="7" width="23.42578125" customWidth="1"/>
    <col min="8" max="8" width="19.28515625" customWidth="1"/>
    <col min="9" max="9" width="22.28515625" customWidth="1"/>
    <col min="10" max="10" width="15.5703125" customWidth="1"/>
    <col min="11" max="11" width="26.7109375" customWidth="1"/>
    <col min="12" max="12" width="32.28515625" customWidth="1"/>
    <col min="13" max="13" width="17.42578125" customWidth="1"/>
    <col min="14" max="14" width="16" customWidth="1"/>
    <col min="15" max="15" width="17.7109375" customWidth="1"/>
    <col min="16" max="16" width="17.5703125" customWidth="1"/>
    <col min="17" max="19" width="15.7109375" customWidth="1"/>
    <col min="20" max="20" width="70.7109375" customWidth="1"/>
    <col min="21" max="21" width="18" customWidth="1"/>
    <col min="22" max="22" width="17.28515625" customWidth="1"/>
    <col min="23" max="23" width="39" customWidth="1"/>
    <col min="24" max="24" width="28.28515625" customWidth="1" outlineLevel="1"/>
    <col min="25" max="25" width="29.7109375" customWidth="1" outlineLevel="1"/>
    <col min="26" max="26" width="30.28515625" customWidth="1" outlineLevel="1"/>
    <col min="27" max="27" width="26.28515625" customWidth="1" outlineLevel="1"/>
    <col min="28" max="40" width="15" customWidth="1"/>
    <col min="41" max="41" width="11.7109375" customWidth="1"/>
    <col min="42" max="42" width="19.28515625" customWidth="1"/>
    <col min="43" max="43" width="15" customWidth="1" collapsed="1"/>
    <col min="44" max="45" width="13.7109375" customWidth="1"/>
    <col min="46" max="46" width="15.7109375" customWidth="1"/>
    <col min="47" max="47" width="13.7109375" customWidth="1"/>
    <col min="48" max="48" width="17.28515625" customWidth="1"/>
    <col min="49" max="50" width="13.7109375" customWidth="1"/>
    <col min="51" max="51" width="17.5703125" customWidth="1"/>
    <col min="52" max="52" width="13.7109375" customWidth="1"/>
    <col min="53" max="53" width="16.28515625" customWidth="1"/>
    <col min="54" max="55" width="15" customWidth="1"/>
    <col min="56" max="56" width="11.7109375" customWidth="1"/>
    <col min="57" max="57" width="21.7109375" customWidth="1"/>
    <col min="58" max="71" width="15" customWidth="1"/>
    <col min="72" max="72" width="20.7109375" customWidth="1"/>
    <col min="73" max="73" width="15" customWidth="1" collapsed="1"/>
    <col min="74" max="75" width="14.28515625" customWidth="1"/>
    <col min="76" max="76" width="17.28515625" customWidth="1"/>
    <col min="77" max="77" width="14.28515625" customWidth="1"/>
    <col min="78" max="78" width="17" customWidth="1"/>
    <col min="79" max="80" width="14.28515625" customWidth="1"/>
    <col min="81" max="81" width="18.5703125" customWidth="1"/>
    <col min="82" max="82" width="14.28515625" customWidth="1"/>
    <col min="83" max="83" width="21.28515625" customWidth="1"/>
    <col min="84" max="85" width="15" customWidth="1"/>
    <col min="86" max="86" width="11.7109375" customWidth="1"/>
    <col min="87" max="87" width="21.28515625" customWidth="1"/>
    <col min="88" max="88" width="15" customWidth="1" collapsed="1"/>
    <col min="89" max="98" width="14.28515625" customWidth="1"/>
    <col min="99" max="100" width="15" customWidth="1"/>
    <col min="101" max="101" width="11.7109375" customWidth="1"/>
    <col min="102" max="102" width="18.42578125" customWidth="1"/>
    <col min="103" max="103" width="15" customWidth="1" collapsed="1"/>
    <col min="104" max="105" width="14.28515625" customWidth="1"/>
    <col min="106" max="106" width="20.28515625" customWidth="1"/>
    <col min="107" max="107" width="14.28515625" customWidth="1"/>
    <col min="108" max="108" width="19.7109375" customWidth="1"/>
    <col min="109" max="110" width="14.28515625" customWidth="1"/>
    <col min="111" max="111" width="20.28515625" customWidth="1"/>
    <col min="112" max="112" width="14.28515625" customWidth="1"/>
    <col min="113" max="113" width="19.42578125" customWidth="1"/>
    <col min="114" max="115" width="15" customWidth="1"/>
    <col min="116" max="116" width="11.7109375" customWidth="1"/>
    <col min="117" max="117" width="20.28515625" customWidth="1"/>
    <col min="118" max="118" width="15" customWidth="1" collapsed="1"/>
    <col min="119" max="120" width="14.28515625" customWidth="1"/>
    <col min="121" max="121" width="17" customWidth="1"/>
    <col min="122" max="122" width="14.28515625" customWidth="1"/>
    <col min="123" max="123" width="17" customWidth="1"/>
    <col min="124" max="125" width="14.28515625" customWidth="1"/>
    <col min="126" max="126" width="19.7109375" customWidth="1"/>
    <col min="127" max="127" width="14.28515625" customWidth="1"/>
    <col min="128" max="128" width="19" customWidth="1"/>
    <col min="129" max="130" width="15" customWidth="1"/>
    <col min="131" max="131" width="11.7109375" customWidth="1"/>
    <col min="132" max="132" width="21.28515625" customWidth="1"/>
    <col min="133" max="134" width="40.42578125" customWidth="1"/>
  </cols>
  <sheetData>
    <row r="1" spans="1:134" ht="31.5" x14ac:dyDescent="0.5">
      <c r="A1" s="131" t="s">
        <v>512</v>
      </c>
      <c r="B1" s="131"/>
    </row>
    <row r="2" spans="1:134" ht="15.75" x14ac:dyDescent="0.25">
      <c r="A2" s="90" t="s">
        <v>1005</v>
      </c>
      <c r="C2" s="104"/>
      <c r="D2" s="1"/>
      <c r="E2" s="1"/>
      <c r="F2" s="1"/>
      <c r="G2" s="1"/>
      <c r="H2" s="1"/>
      <c r="I2" s="1"/>
      <c r="J2" s="1"/>
      <c r="K2" s="1"/>
      <c r="L2" s="1"/>
      <c r="M2" s="1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row>
    <row r="3" spans="1:134" ht="15.75" x14ac:dyDescent="0.25">
      <c r="A3" s="105" t="s">
        <v>528</v>
      </c>
      <c r="C3" s="105" t="s">
        <v>446</v>
      </c>
      <c r="D3" s="1"/>
      <c r="E3" s="1"/>
      <c r="F3" s="1"/>
      <c r="G3" s="1"/>
      <c r="H3" s="1"/>
      <c r="I3" s="1"/>
      <c r="J3" s="1"/>
      <c r="K3" s="1"/>
      <c r="L3" s="1"/>
      <c r="M3" s="18"/>
      <c r="N3" s="1"/>
      <c r="O3" s="1"/>
      <c r="P3" s="1"/>
      <c r="Q3" s="1"/>
      <c r="R3" s="1"/>
      <c r="S3" s="1"/>
      <c r="T3" s="1"/>
      <c r="U3" s="1"/>
      <c r="V3" s="1"/>
      <c r="W3" s="1"/>
      <c r="Z3" s="1"/>
      <c r="AA3" s="1"/>
      <c r="AB3" s="49" t="s">
        <v>84</v>
      </c>
      <c r="AC3" s="49"/>
      <c r="AD3" s="49"/>
      <c r="AE3" s="49"/>
      <c r="AF3" s="49"/>
      <c r="AG3" s="49"/>
      <c r="AH3" s="49"/>
      <c r="AI3" s="49"/>
      <c r="AJ3" s="49"/>
      <c r="AK3" s="49"/>
      <c r="AL3" s="49"/>
      <c r="AM3" s="49"/>
      <c r="AN3" s="49"/>
      <c r="AO3" s="49"/>
      <c r="AP3" s="49"/>
      <c r="AQ3" s="68" t="s">
        <v>100</v>
      </c>
      <c r="AR3" s="69"/>
      <c r="AS3" s="69"/>
      <c r="AT3" s="69"/>
      <c r="AU3" s="70"/>
      <c r="AV3" s="70"/>
      <c r="AW3" s="69"/>
      <c r="AX3" s="69"/>
      <c r="AY3" s="69"/>
      <c r="AZ3" s="70"/>
      <c r="BA3" s="70"/>
      <c r="BB3" s="70"/>
      <c r="BC3" s="70"/>
      <c r="BD3" s="70"/>
      <c r="BE3" s="70"/>
      <c r="BF3" s="70"/>
      <c r="BG3" s="70"/>
      <c r="BH3" s="70"/>
      <c r="BI3" s="70"/>
      <c r="BJ3" s="70"/>
      <c r="BK3" s="70"/>
      <c r="BL3" s="70"/>
      <c r="BM3" s="70"/>
      <c r="BN3" s="70"/>
      <c r="BO3" s="70"/>
      <c r="BP3" s="70"/>
      <c r="BQ3" s="70"/>
      <c r="BR3" s="70"/>
      <c r="BS3" s="70"/>
      <c r="BT3" s="70"/>
      <c r="BU3" s="69"/>
      <c r="BV3" s="69"/>
      <c r="BW3" s="69"/>
      <c r="BX3" s="69"/>
      <c r="BY3" s="69"/>
      <c r="BZ3" s="69"/>
      <c r="CA3" s="69"/>
      <c r="CB3" s="69"/>
      <c r="CC3" s="69"/>
      <c r="CD3" s="69"/>
      <c r="CE3" s="69"/>
      <c r="CF3" s="69"/>
      <c r="CG3" s="69"/>
      <c r="CH3" s="69"/>
      <c r="CI3" s="69"/>
      <c r="CJ3" s="49" t="s">
        <v>979</v>
      </c>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365" t="s">
        <v>1006</v>
      </c>
      <c r="DO3" s="365"/>
      <c r="DP3" s="365"/>
      <c r="DQ3" s="365"/>
      <c r="DR3" s="365"/>
      <c r="DS3" s="365"/>
      <c r="DT3" s="365"/>
      <c r="DU3" s="365"/>
      <c r="DV3" s="365"/>
      <c r="DW3" s="365"/>
      <c r="DX3" s="365"/>
      <c r="DY3" s="365"/>
      <c r="DZ3" s="365"/>
      <c r="EA3" s="365"/>
      <c r="EB3" s="365"/>
      <c r="EC3" s="1"/>
      <c r="ED3" s="1"/>
    </row>
    <row r="4" spans="1:134" ht="16.5" thickBot="1" x14ac:dyDescent="0.3">
      <c r="B4" s="105"/>
      <c r="C4" s="104"/>
      <c r="D4" s="1"/>
      <c r="E4" s="1"/>
      <c r="F4" s="75"/>
      <c r="G4" s="1"/>
      <c r="H4" s="1"/>
      <c r="I4" s="1"/>
      <c r="J4" s="1"/>
      <c r="K4" s="1"/>
      <c r="L4" s="1"/>
      <c r="M4" s="344"/>
      <c r="N4" s="345"/>
      <c r="O4" s="75"/>
      <c r="P4" s="75"/>
      <c r="Q4" s="75"/>
      <c r="R4" s="75"/>
      <c r="S4" s="75"/>
      <c r="T4" s="106" t="s">
        <v>18</v>
      </c>
      <c r="U4" s="106" t="s">
        <v>21</v>
      </c>
      <c r="V4" s="106" t="s">
        <v>21</v>
      </c>
      <c r="W4" s="106" t="s">
        <v>18</v>
      </c>
      <c r="X4" s="106" t="s">
        <v>21</v>
      </c>
      <c r="Y4" s="106" t="s">
        <v>21</v>
      </c>
      <c r="Z4" s="106" t="s">
        <v>21</v>
      </c>
      <c r="AA4" s="106" t="s">
        <v>21</v>
      </c>
      <c r="AB4" s="106" t="s">
        <v>18</v>
      </c>
      <c r="AC4" s="106" t="s">
        <v>21</v>
      </c>
      <c r="AD4" s="106" t="s">
        <v>18</v>
      </c>
      <c r="AE4" s="201" t="s">
        <v>20</v>
      </c>
      <c r="AF4" s="106" t="s">
        <v>18</v>
      </c>
      <c r="AG4" s="201" t="s">
        <v>20</v>
      </c>
      <c r="AH4" s="106" t="s">
        <v>21</v>
      </c>
      <c r="AI4" s="106" t="s">
        <v>18</v>
      </c>
      <c r="AJ4" s="201" t="s">
        <v>20</v>
      </c>
      <c r="AK4" s="106" t="s">
        <v>18</v>
      </c>
      <c r="AL4" s="201" t="s">
        <v>20</v>
      </c>
      <c r="AM4" s="106" t="s">
        <v>18</v>
      </c>
      <c r="AN4" s="106" t="s">
        <v>18</v>
      </c>
      <c r="AO4" s="106" t="s">
        <v>18</v>
      </c>
      <c r="AP4" s="106" t="s">
        <v>18</v>
      </c>
      <c r="AQ4" s="106" t="s">
        <v>18</v>
      </c>
      <c r="AR4" s="106" t="s">
        <v>21</v>
      </c>
      <c r="AS4" s="106" t="s">
        <v>18</v>
      </c>
      <c r="AT4" s="201" t="s">
        <v>20</v>
      </c>
      <c r="AU4" s="106" t="s">
        <v>18</v>
      </c>
      <c r="AV4" s="201" t="s">
        <v>20</v>
      </c>
      <c r="AW4" s="106" t="s">
        <v>21</v>
      </c>
      <c r="AX4" s="106" t="s">
        <v>18</v>
      </c>
      <c r="AY4" s="201" t="s">
        <v>20</v>
      </c>
      <c r="AZ4" s="106" t="s">
        <v>18</v>
      </c>
      <c r="BA4" s="201" t="s">
        <v>20</v>
      </c>
      <c r="BB4" s="106" t="s">
        <v>18</v>
      </c>
      <c r="BC4" s="106" t="s">
        <v>18</v>
      </c>
      <c r="BD4" s="106" t="s">
        <v>18</v>
      </c>
      <c r="BE4" s="106" t="s">
        <v>18</v>
      </c>
      <c r="BF4" s="106" t="s">
        <v>18</v>
      </c>
      <c r="BG4" s="106" t="s">
        <v>21</v>
      </c>
      <c r="BH4" s="106" t="s">
        <v>18</v>
      </c>
      <c r="BI4" s="201" t="s">
        <v>20</v>
      </c>
      <c r="BJ4" s="106" t="s">
        <v>18</v>
      </c>
      <c r="BK4" s="201" t="s">
        <v>20</v>
      </c>
      <c r="BL4" s="106" t="s">
        <v>21</v>
      </c>
      <c r="BM4" s="106" t="s">
        <v>18</v>
      </c>
      <c r="BN4" s="201" t="s">
        <v>20</v>
      </c>
      <c r="BO4" s="106" t="s">
        <v>18</v>
      </c>
      <c r="BP4" s="201" t="s">
        <v>20</v>
      </c>
      <c r="BQ4" s="106" t="s">
        <v>18</v>
      </c>
      <c r="BR4" s="106" t="s">
        <v>18</v>
      </c>
      <c r="BS4" s="106" t="s">
        <v>18</v>
      </c>
      <c r="BT4" s="106" t="s">
        <v>18</v>
      </c>
      <c r="BU4" s="106" t="s">
        <v>18</v>
      </c>
      <c r="BV4" s="106" t="s">
        <v>21</v>
      </c>
      <c r="BW4" s="106" t="s">
        <v>18</v>
      </c>
      <c r="BX4" s="201" t="s">
        <v>20</v>
      </c>
      <c r="BY4" s="106" t="s">
        <v>18</v>
      </c>
      <c r="BZ4" s="201" t="s">
        <v>20</v>
      </c>
      <c r="CA4" s="106" t="s">
        <v>21</v>
      </c>
      <c r="CB4" s="106" t="s">
        <v>18</v>
      </c>
      <c r="CC4" s="201" t="s">
        <v>20</v>
      </c>
      <c r="CD4" s="106" t="s">
        <v>18</v>
      </c>
      <c r="CE4" s="201" t="s">
        <v>20</v>
      </c>
      <c r="CF4" s="106" t="s">
        <v>18</v>
      </c>
      <c r="CG4" s="106" t="s">
        <v>18</v>
      </c>
      <c r="CH4" s="106" t="s">
        <v>18</v>
      </c>
      <c r="CI4" s="106" t="s">
        <v>18</v>
      </c>
      <c r="CJ4" s="106" t="s">
        <v>18</v>
      </c>
      <c r="CK4" s="15" t="s">
        <v>21</v>
      </c>
      <c r="CL4" s="15" t="s">
        <v>18</v>
      </c>
      <c r="CM4" s="201" t="s">
        <v>20</v>
      </c>
      <c r="CN4" s="15" t="s">
        <v>18</v>
      </c>
      <c r="CO4" s="201" t="s">
        <v>20</v>
      </c>
      <c r="CP4" s="15" t="s">
        <v>21</v>
      </c>
      <c r="CQ4" s="15" t="s">
        <v>18</v>
      </c>
      <c r="CR4" s="201" t="s">
        <v>20</v>
      </c>
      <c r="CS4" s="15" t="s">
        <v>18</v>
      </c>
      <c r="CT4" s="201" t="s">
        <v>20</v>
      </c>
      <c r="CU4" s="106" t="s">
        <v>18</v>
      </c>
      <c r="CV4" s="106" t="s">
        <v>18</v>
      </c>
      <c r="CW4" s="106" t="s">
        <v>18</v>
      </c>
      <c r="CX4" s="106" t="s">
        <v>18</v>
      </c>
      <c r="CY4" s="106" t="s">
        <v>18</v>
      </c>
      <c r="CZ4" s="15" t="s">
        <v>21</v>
      </c>
      <c r="DA4" s="15" t="s">
        <v>18</v>
      </c>
      <c r="DB4" s="201" t="s">
        <v>20</v>
      </c>
      <c r="DC4" s="15" t="s">
        <v>18</v>
      </c>
      <c r="DD4" s="201" t="s">
        <v>20</v>
      </c>
      <c r="DE4" s="15" t="s">
        <v>21</v>
      </c>
      <c r="DF4" s="15" t="s">
        <v>18</v>
      </c>
      <c r="DG4" s="201" t="s">
        <v>20</v>
      </c>
      <c r="DH4" s="15" t="s">
        <v>18</v>
      </c>
      <c r="DI4" s="201" t="s">
        <v>20</v>
      </c>
      <c r="DJ4" s="106" t="s">
        <v>18</v>
      </c>
      <c r="DK4" s="106" t="s">
        <v>18</v>
      </c>
      <c r="DL4" s="106" t="s">
        <v>18</v>
      </c>
      <c r="DM4" s="106" t="s">
        <v>18</v>
      </c>
      <c r="DN4" s="106" t="s">
        <v>18</v>
      </c>
      <c r="DO4" s="15" t="s">
        <v>21</v>
      </c>
      <c r="DP4" s="15" t="s">
        <v>18</v>
      </c>
      <c r="DQ4" s="201" t="s">
        <v>20</v>
      </c>
      <c r="DR4" s="15" t="s">
        <v>18</v>
      </c>
      <c r="DS4" s="201" t="s">
        <v>20</v>
      </c>
      <c r="DT4" s="15" t="s">
        <v>21</v>
      </c>
      <c r="DU4" s="15" t="s">
        <v>18</v>
      </c>
      <c r="DV4" s="201" t="s">
        <v>20</v>
      </c>
      <c r="DW4" s="15" t="s">
        <v>18</v>
      </c>
      <c r="DX4" s="201" t="s">
        <v>20</v>
      </c>
      <c r="DY4" s="106" t="s">
        <v>18</v>
      </c>
      <c r="DZ4" s="106" t="s">
        <v>18</v>
      </c>
      <c r="EA4" s="106" t="s">
        <v>18</v>
      </c>
      <c r="EB4" s="106" t="s">
        <v>18</v>
      </c>
      <c r="EC4" s="1"/>
      <c r="ED4" s="1"/>
    </row>
    <row r="5" spans="1:134" ht="16.5" thickBot="1" x14ac:dyDescent="0.3">
      <c r="A5" s="361"/>
      <c r="B5" s="362"/>
      <c r="C5" s="93"/>
      <c r="D5" s="94" t="s">
        <v>67</v>
      </c>
      <c r="E5" s="93"/>
      <c r="F5" s="95"/>
      <c r="G5" s="96"/>
      <c r="H5" s="96"/>
      <c r="I5" s="96"/>
      <c r="J5" s="96"/>
      <c r="K5" s="96"/>
      <c r="L5" s="97"/>
      <c r="M5" s="30"/>
      <c r="N5" s="4"/>
      <c r="O5" s="4"/>
      <c r="P5" s="31" t="s">
        <v>10</v>
      </c>
      <c r="Q5" s="4"/>
      <c r="R5" s="4"/>
      <c r="S5" s="4"/>
      <c r="T5" s="181" t="s">
        <v>130</v>
      </c>
      <c r="U5" s="80"/>
      <c r="V5" s="81"/>
      <c r="W5" s="82"/>
      <c r="X5" s="33" t="s">
        <v>17</v>
      </c>
      <c r="Y5" s="32"/>
      <c r="Z5" s="4"/>
      <c r="AA5" s="4"/>
      <c r="AB5" s="184" t="s">
        <v>634</v>
      </c>
      <c r="AC5" s="185"/>
      <c r="AD5" s="113"/>
      <c r="AE5" s="185"/>
      <c r="AF5" s="113"/>
      <c r="AG5" s="185"/>
      <c r="AH5" s="113"/>
      <c r="AI5" s="113"/>
      <c r="AJ5" s="113"/>
      <c r="AK5" s="113"/>
      <c r="AL5" s="113"/>
      <c r="AM5" s="113"/>
      <c r="AN5" s="113"/>
      <c r="AO5" s="113"/>
      <c r="AP5" s="186"/>
      <c r="AQ5" s="192" t="s">
        <v>19</v>
      </c>
      <c r="AR5" s="193"/>
      <c r="AS5" s="114"/>
      <c r="AT5" s="194"/>
      <c r="AU5" s="194"/>
      <c r="AV5" s="194"/>
      <c r="AW5" s="114"/>
      <c r="AX5" s="114"/>
      <c r="AY5" s="114"/>
      <c r="AZ5" s="114"/>
      <c r="BA5" s="114"/>
      <c r="BB5" s="114"/>
      <c r="BC5" s="114"/>
      <c r="BD5" s="114"/>
      <c r="BE5" s="195"/>
      <c r="BF5" s="284" t="s">
        <v>600</v>
      </c>
      <c r="BG5" s="52"/>
      <c r="BH5" s="52"/>
      <c r="BI5" s="52"/>
      <c r="BJ5" s="52"/>
      <c r="BK5" s="52"/>
      <c r="BL5" s="52"/>
      <c r="BM5" s="52"/>
      <c r="BN5" s="52"/>
      <c r="BO5" s="52"/>
      <c r="BP5" s="52"/>
      <c r="BQ5" s="52"/>
      <c r="BR5" s="52"/>
      <c r="BS5" s="52"/>
      <c r="BT5" s="54"/>
      <c r="BU5" s="192" t="s">
        <v>89</v>
      </c>
      <c r="BV5" s="114"/>
      <c r="BW5" s="114"/>
      <c r="BX5" s="114"/>
      <c r="BY5" s="114"/>
      <c r="BZ5" s="194"/>
      <c r="CA5" s="114"/>
      <c r="CB5" s="114"/>
      <c r="CC5" s="114"/>
      <c r="CD5" s="114"/>
      <c r="CE5" s="114"/>
      <c r="CF5" s="114"/>
      <c r="CG5" s="114"/>
      <c r="CH5" s="114"/>
      <c r="CI5" s="195"/>
      <c r="CJ5" s="184" t="s">
        <v>29</v>
      </c>
      <c r="CK5" s="285"/>
      <c r="CL5" s="113"/>
      <c r="CM5" s="113"/>
      <c r="CN5" s="113"/>
      <c r="CO5" s="113"/>
      <c r="CP5" s="113"/>
      <c r="CQ5" s="113"/>
      <c r="CR5" s="113"/>
      <c r="CS5" s="113"/>
      <c r="CT5" s="113"/>
      <c r="CU5" s="113"/>
      <c r="CV5" s="113"/>
      <c r="CW5" s="113"/>
      <c r="CX5" s="186"/>
      <c r="CY5" s="66" t="s">
        <v>980</v>
      </c>
      <c r="CZ5" s="64"/>
      <c r="DA5" s="65"/>
      <c r="DB5" s="65"/>
      <c r="DC5" s="65"/>
      <c r="DD5" s="65"/>
      <c r="DE5" s="65"/>
      <c r="DF5" s="65"/>
      <c r="DG5" s="65"/>
      <c r="DH5" s="65"/>
      <c r="DI5" s="114"/>
      <c r="DJ5" s="65"/>
      <c r="DK5" s="65"/>
      <c r="DL5" s="65"/>
      <c r="DM5" s="65"/>
      <c r="DN5" s="53" t="s">
        <v>35</v>
      </c>
      <c r="DO5" s="52"/>
      <c r="DP5" s="52"/>
      <c r="DQ5" s="52"/>
      <c r="DR5" s="52"/>
      <c r="DS5" s="52"/>
      <c r="DT5" s="52"/>
      <c r="DU5" s="52"/>
      <c r="DV5" s="52"/>
      <c r="DW5" s="52"/>
      <c r="DX5" s="113"/>
      <c r="DY5" s="52"/>
      <c r="DZ5" s="52"/>
      <c r="EA5" s="52"/>
      <c r="EB5" s="54"/>
      <c r="EC5" s="196" t="s">
        <v>525</v>
      </c>
      <c r="ED5" s="197"/>
    </row>
    <row r="6" spans="1:134" s="5" customFormat="1" ht="70.5" customHeight="1" thickBot="1" x14ac:dyDescent="0.3">
      <c r="A6" s="98" t="s">
        <v>421</v>
      </c>
      <c r="B6" s="100" t="s">
        <v>999</v>
      </c>
      <c r="C6" s="100" t="s">
        <v>124</v>
      </c>
      <c r="D6" s="100" t="s">
        <v>0</v>
      </c>
      <c r="E6" s="100" t="s">
        <v>127</v>
      </c>
      <c r="F6" s="100" t="s">
        <v>126</v>
      </c>
      <c r="G6" s="100" t="s">
        <v>142</v>
      </c>
      <c r="H6" s="100" t="s">
        <v>1</v>
      </c>
      <c r="I6" s="100" t="s">
        <v>128</v>
      </c>
      <c r="J6" s="101" t="s">
        <v>2</v>
      </c>
      <c r="K6" s="100" t="s">
        <v>129</v>
      </c>
      <c r="L6" s="241" t="s">
        <v>55</v>
      </c>
      <c r="M6" s="243" t="s">
        <v>3</v>
      </c>
      <c r="N6" s="42" t="s">
        <v>4</v>
      </c>
      <c r="O6" s="42" t="s">
        <v>1008</v>
      </c>
      <c r="P6" s="42" t="s">
        <v>1007</v>
      </c>
      <c r="Q6" s="42" t="s">
        <v>7</v>
      </c>
      <c r="R6" s="42" t="s">
        <v>8</v>
      </c>
      <c r="S6" s="102" t="s">
        <v>9</v>
      </c>
      <c r="T6" s="187" t="s">
        <v>131</v>
      </c>
      <c r="U6" s="147" t="s">
        <v>101</v>
      </c>
      <c r="V6" s="148" t="s">
        <v>102</v>
      </c>
      <c r="W6" s="151" t="s">
        <v>132</v>
      </c>
      <c r="X6" s="147" t="s">
        <v>11</v>
      </c>
      <c r="Y6" s="43" t="s">
        <v>12</v>
      </c>
      <c r="Z6" s="43" t="s">
        <v>13</v>
      </c>
      <c r="AA6" s="148" t="s">
        <v>14</v>
      </c>
      <c r="AB6" s="189" t="s">
        <v>447</v>
      </c>
      <c r="AC6" s="55" t="s">
        <v>69</v>
      </c>
      <c r="AD6" s="118" t="s">
        <v>70</v>
      </c>
      <c r="AE6" s="198" t="s">
        <v>71</v>
      </c>
      <c r="AF6" s="118" t="s">
        <v>72</v>
      </c>
      <c r="AG6" s="202" t="s">
        <v>73</v>
      </c>
      <c r="AH6" s="55" t="s">
        <v>74</v>
      </c>
      <c r="AI6" s="118" t="s">
        <v>75</v>
      </c>
      <c r="AJ6" s="198" t="s">
        <v>76</v>
      </c>
      <c r="AK6" s="118" t="s">
        <v>77</v>
      </c>
      <c r="AL6" s="202" t="s">
        <v>78</v>
      </c>
      <c r="AM6" s="154" t="s">
        <v>448</v>
      </c>
      <c r="AN6" s="118" t="s">
        <v>449</v>
      </c>
      <c r="AO6" s="118" t="s">
        <v>450</v>
      </c>
      <c r="AP6" s="120" t="s">
        <v>451</v>
      </c>
      <c r="AQ6" s="189" t="s">
        <v>452</v>
      </c>
      <c r="AR6" s="55" t="s">
        <v>22</v>
      </c>
      <c r="AS6" s="118" t="s">
        <v>23</v>
      </c>
      <c r="AT6" s="198" t="s">
        <v>85</v>
      </c>
      <c r="AU6" s="118" t="s">
        <v>24</v>
      </c>
      <c r="AV6" s="202" t="s">
        <v>86</v>
      </c>
      <c r="AW6" s="55" t="s">
        <v>25</v>
      </c>
      <c r="AX6" s="118" t="s">
        <v>26</v>
      </c>
      <c r="AY6" s="198" t="s">
        <v>87</v>
      </c>
      <c r="AZ6" s="118" t="s">
        <v>27</v>
      </c>
      <c r="BA6" s="202" t="s">
        <v>88</v>
      </c>
      <c r="BB6" s="154" t="s">
        <v>453</v>
      </c>
      <c r="BC6" s="118" t="s">
        <v>454</v>
      </c>
      <c r="BD6" s="118" t="s">
        <v>455</v>
      </c>
      <c r="BE6" s="279" t="s">
        <v>456</v>
      </c>
      <c r="BF6" s="189" t="s">
        <v>618</v>
      </c>
      <c r="BG6" s="55" t="s">
        <v>619</v>
      </c>
      <c r="BH6" s="118" t="s">
        <v>620</v>
      </c>
      <c r="BI6" s="198" t="s">
        <v>621</v>
      </c>
      <c r="BJ6" s="118" t="s">
        <v>622</v>
      </c>
      <c r="BK6" s="214" t="s">
        <v>623</v>
      </c>
      <c r="BL6" s="55" t="s">
        <v>624</v>
      </c>
      <c r="BM6" s="118" t="s">
        <v>625</v>
      </c>
      <c r="BN6" s="198" t="s">
        <v>626</v>
      </c>
      <c r="BO6" s="118" t="s">
        <v>627</v>
      </c>
      <c r="BP6" s="202" t="s">
        <v>628</v>
      </c>
      <c r="BQ6" s="306" t="s">
        <v>629</v>
      </c>
      <c r="BR6" s="118" t="s">
        <v>630</v>
      </c>
      <c r="BS6" s="118" t="s">
        <v>631</v>
      </c>
      <c r="BT6" s="279" t="s">
        <v>632</v>
      </c>
      <c r="BU6" s="189" t="s">
        <v>457</v>
      </c>
      <c r="BV6" s="55" t="s">
        <v>90</v>
      </c>
      <c r="BW6" s="118" t="s">
        <v>91</v>
      </c>
      <c r="BX6" s="198" t="s">
        <v>92</v>
      </c>
      <c r="BY6" s="118" t="s">
        <v>93</v>
      </c>
      <c r="BZ6" s="202" t="s">
        <v>94</v>
      </c>
      <c r="CA6" s="55" t="s">
        <v>95</v>
      </c>
      <c r="CB6" s="118" t="s">
        <v>96</v>
      </c>
      <c r="CC6" s="198" t="s">
        <v>97</v>
      </c>
      <c r="CD6" s="118" t="s">
        <v>98</v>
      </c>
      <c r="CE6" s="202" t="s">
        <v>99</v>
      </c>
      <c r="CF6" s="154" t="s">
        <v>458</v>
      </c>
      <c r="CG6" s="118" t="s">
        <v>459</v>
      </c>
      <c r="CH6" s="118" t="s">
        <v>460</v>
      </c>
      <c r="CI6" s="120" t="s">
        <v>461</v>
      </c>
      <c r="CJ6" s="156" t="s">
        <v>463</v>
      </c>
      <c r="CK6" s="45" t="s">
        <v>30</v>
      </c>
      <c r="CL6" s="46" t="s">
        <v>28</v>
      </c>
      <c r="CM6" s="198" t="s">
        <v>104</v>
      </c>
      <c r="CN6" s="46" t="s">
        <v>31</v>
      </c>
      <c r="CO6" s="214" t="s">
        <v>105</v>
      </c>
      <c r="CP6" s="55" t="s">
        <v>32</v>
      </c>
      <c r="CQ6" s="46" t="s">
        <v>33</v>
      </c>
      <c r="CR6" s="198" t="s">
        <v>106</v>
      </c>
      <c r="CS6" s="46" t="s">
        <v>34</v>
      </c>
      <c r="CT6" s="202" t="s">
        <v>107</v>
      </c>
      <c r="CU6" s="154" t="s">
        <v>464</v>
      </c>
      <c r="CV6" s="118" t="s">
        <v>465</v>
      </c>
      <c r="CW6" s="118" t="s">
        <v>466</v>
      </c>
      <c r="CX6" s="120" t="s">
        <v>467</v>
      </c>
      <c r="CY6" s="156" t="s">
        <v>981</v>
      </c>
      <c r="CZ6" s="45" t="s">
        <v>982</v>
      </c>
      <c r="DA6" s="46" t="s">
        <v>983</v>
      </c>
      <c r="DB6" s="198" t="s">
        <v>984</v>
      </c>
      <c r="DC6" s="46" t="s">
        <v>985</v>
      </c>
      <c r="DD6" s="198" t="s">
        <v>986</v>
      </c>
      <c r="DE6" s="45" t="s">
        <v>987</v>
      </c>
      <c r="DF6" s="46" t="s">
        <v>988</v>
      </c>
      <c r="DG6" s="198" t="s">
        <v>989</v>
      </c>
      <c r="DH6" s="46" t="s">
        <v>990</v>
      </c>
      <c r="DI6" s="202" t="s">
        <v>991</v>
      </c>
      <c r="DJ6" s="154" t="s">
        <v>992</v>
      </c>
      <c r="DK6" s="118" t="s">
        <v>993</v>
      </c>
      <c r="DL6" s="118" t="s">
        <v>994</v>
      </c>
      <c r="DM6" s="358" t="s">
        <v>995</v>
      </c>
      <c r="DN6" s="156" t="s">
        <v>476</v>
      </c>
      <c r="DO6" s="45" t="s">
        <v>36</v>
      </c>
      <c r="DP6" s="46" t="s">
        <v>37</v>
      </c>
      <c r="DQ6" s="198" t="s">
        <v>108</v>
      </c>
      <c r="DR6" s="46" t="s">
        <v>109</v>
      </c>
      <c r="DS6" s="198" t="s">
        <v>110</v>
      </c>
      <c r="DT6" s="45" t="s">
        <v>38</v>
      </c>
      <c r="DU6" s="46" t="s">
        <v>39</v>
      </c>
      <c r="DV6" s="198" t="s">
        <v>111</v>
      </c>
      <c r="DW6" s="46" t="s">
        <v>40</v>
      </c>
      <c r="DX6" s="214" t="s">
        <v>112</v>
      </c>
      <c r="DY6" s="154" t="s">
        <v>472</v>
      </c>
      <c r="DZ6" s="118" t="s">
        <v>473</v>
      </c>
      <c r="EA6" s="118" t="s">
        <v>474</v>
      </c>
      <c r="EB6" s="120" t="s">
        <v>475</v>
      </c>
      <c r="EC6" s="158" t="s">
        <v>15</v>
      </c>
      <c r="ED6" s="74" t="s">
        <v>16</v>
      </c>
    </row>
    <row r="7" spans="1:134" s="17" customFormat="1" ht="133.5" customHeight="1" x14ac:dyDescent="0.2">
      <c r="A7" s="355"/>
      <c r="B7" s="34"/>
      <c r="C7" s="85"/>
      <c r="D7" s="161"/>
      <c r="E7" s="356"/>
      <c r="F7" s="34"/>
      <c r="G7" s="34"/>
      <c r="H7" s="36"/>
      <c r="I7" s="34"/>
      <c r="J7" s="162"/>
      <c r="K7" s="34"/>
      <c r="L7" s="367"/>
      <c r="M7" s="366"/>
      <c r="N7" s="342"/>
      <c r="O7" s="342"/>
      <c r="P7" s="342"/>
      <c r="Q7" s="342"/>
      <c r="R7" s="342"/>
      <c r="S7" s="343"/>
      <c r="T7" s="340"/>
      <c r="U7" s="259">
        <f>SUM(X7:Y7)</f>
        <v>0</v>
      </c>
      <c r="V7" s="260">
        <f>SUM(Z7:AA7)</f>
        <v>0</v>
      </c>
      <c r="W7" s="341"/>
      <c r="X7" s="259">
        <f>SUM(AD7,AS7,BH7, BW7,CL7,DP7,DA7)</f>
        <v>0</v>
      </c>
      <c r="Y7" s="258">
        <f>SUM(AF7,AU7,BJ7, BY7,CN7,DR7,DC7)</f>
        <v>0</v>
      </c>
      <c r="Z7" s="258">
        <f>SUM(AI7,AX7,CB7,BM7, CQ7,DU7,DF7)</f>
        <v>0</v>
      </c>
      <c r="AA7" s="260">
        <f>SUM(AK7,AZ7,BO7, CD7,CS7,DW7,DH7)</f>
        <v>0</v>
      </c>
      <c r="AB7" s="288"/>
      <c r="AC7" s="268">
        <f t="shared" ref="AC7:AC10" si="0">AD7+AF7</f>
        <v>0</v>
      </c>
      <c r="AD7" s="124"/>
      <c r="AE7" s="271"/>
      <c r="AF7" s="124"/>
      <c r="AG7" s="203"/>
      <c r="AH7" s="259">
        <f t="shared" ref="AH7:AH9" si="1">AI7+AK7</f>
        <v>0</v>
      </c>
      <c r="AI7" s="124"/>
      <c r="AJ7" s="269"/>
      <c r="AK7" s="124"/>
      <c r="AL7" s="203"/>
      <c r="AM7" s="122"/>
      <c r="AN7" s="124"/>
      <c r="AO7" s="124"/>
      <c r="AP7" s="125"/>
      <c r="AQ7" s="288"/>
      <c r="AR7" s="268">
        <f t="shared" ref="AR7:AR10" si="2">AS7+AU7</f>
        <v>0</v>
      </c>
      <c r="AS7" s="124"/>
      <c r="AT7" s="271"/>
      <c r="AU7" s="124"/>
      <c r="AV7" s="203"/>
      <c r="AW7" s="259">
        <f t="shared" ref="AW7:AW10" si="3">AX7+AZ7</f>
        <v>0</v>
      </c>
      <c r="AX7" s="124">
        <v>0</v>
      </c>
      <c r="AY7" s="269"/>
      <c r="AZ7" s="124">
        <v>0</v>
      </c>
      <c r="BA7" s="203"/>
      <c r="BB7" s="122"/>
      <c r="BC7" s="124"/>
      <c r="BD7" s="124"/>
      <c r="BE7" s="290"/>
      <c r="BF7" s="155"/>
      <c r="BG7" s="360">
        <f>BH7+BJ7</f>
        <v>0</v>
      </c>
      <c r="BH7" s="123"/>
      <c r="BI7" s="200"/>
      <c r="BJ7" s="123"/>
      <c r="BK7" s="283"/>
      <c r="BL7" s="60">
        <f t="shared" ref="BL7:BL10" si="4">BM7+BO7</f>
        <v>0</v>
      </c>
      <c r="BM7" s="123"/>
      <c r="BN7" s="200"/>
      <c r="BO7" s="123"/>
      <c r="BP7" s="204"/>
      <c r="BQ7" s="145"/>
      <c r="BR7" s="123"/>
      <c r="BS7" s="123"/>
      <c r="BT7" s="281"/>
      <c r="BU7" s="122"/>
      <c r="BV7" s="258">
        <f t="shared" ref="BV7:BV10" si="5">BW7+BY7</f>
        <v>0</v>
      </c>
      <c r="BW7" s="124"/>
      <c r="BX7" s="271"/>
      <c r="BY7" s="124"/>
      <c r="BZ7" s="203"/>
      <c r="CA7" s="259">
        <f t="shared" ref="CA7:CA10" si="6">CB7+CD7</f>
        <v>0</v>
      </c>
      <c r="CB7" s="124"/>
      <c r="CC7" s="269"/>
      <c r="CD7" s="124"/>
      <c r="CE7" s="203"/>
      <c r="CF7" s="122"/>
      <c r="CG7" s="124"/>
      <c r="CH7" s="124"/>
      <c r="CI7" s="125"/>
      <c r="CJ7" s="165"/>
      <c r="CK7" s="268">
        <f>CL7+CN7</f>
        <v>0</v>
      </c>
      <c r="CL7" s="86"/>
      <c r="CM7" s="274"/>
      <c r="CN7" s="299"/>
      <c r="CO7" s="363"/>
      <c r="CP7" s="364">
        <f>CQ7+CS7</f>
        <v>0</v>
      </c>
      <c r="CQ7" s="299"/>
      <c r="CR7" s="274"/>
      <c r="CS7" s="299"/>
      <c r="CT7" s="216"/>
      <c r="CU7" s="170"/>
      <c r="CV7" s="166"/>
      <c r="CW7" s="166"/>
      <c r="CX7" s="167"/>
      <c r="CY7" s="288"/>
      <c r="CZ7" s="258">
        <f>DA7+DC7</f>
        <v>0</v>
      </c>
      <c r="DA7" s="350"/>
      <c r="DB7" s="213"/>
      <c r="DC7" s="350"/>
      <c r="DD7" s="347"/>
      <c r="DE7" s="346">
        <f>DF7+DH7</f>
        <v>0</v>
      </c>
      <c r="DF7" s="350"/>
      <c r="DG7" s="357"/>
      <c r="DH7" s="39"/>
      <c r="DI7" s="203"/>
      <c r="DJ7" s="122"/>
      <c r="DK7" s="124"/>
      <c r="DL7" s="124"/>
      <c r="DM7" s="125"/>
      <c r="DN7" s="168"/>
      <c r="DO7" s="268">
        <f>DP7+DR7</f>
        <v>0</v>
      </c>
      <c r="DP7" s="299"/>
      <c r="DQ7" s="274"/>
      <c r="DR7" s="299"/>
      <c r="DS7" s="295"/>
      <c r="DT7" s="296">
        <f>DU7+DW7</f>
        <v>0</v>
      </c>
      <c r="DU7" s="299"/>
      <c r="DV7" s="274"/>
      <c r="DW7" s="299"/>
      <c r="DX7" s="216"/>
      <c r="DY7" s="170"/>
      <c r="DZ7" s="166"/>
      <c r="EA7" s="166"/>
      <c r="EB7" s="167"/>
      <c r="EC7" s="292"/>
      <c r="ED7" s="293"/>
    </row>
    <row r="8" spans="1:134" s="17" customFormat="1" ht="172.15" customHeight="1" x14ac:dyDescent="0.2">
      <c r="A8" s="351"/>
      <c r="B8" s="21"/>
      <c r="C8" s="89"/>
      <c r="D8" s="161"/>
      <c r="E8" s="349"/>
      <c r="F8" s="34"/>
      <c r="G8" s="34"/>
      <c r="H8" s="36"/>
      <c r="I8" s="34"/>
      <c r="J8" s="162"/>
      <c r="K8" s="34"/>
      <c r="L8" s="352"/>
      <c r="M8" s="366"/>
      <c r="N8" s="342"/>
      <c r="O8" s="342"/>
      <c r="P8" s="342"/>
      <c r="Q8" s="342"/>
      <c r="R8" s="342"/>
      <c r="S8" s="343"/>
      <c r="T8" s="340"/>
      <c r="U8" s="259">
        <f t="shared" ref="U8:U10" si="7">SUM(X8:Y8)</f>
        <v>0</v>
      </c>
      <c r="V8" s="260">
        <f t="shared" ref="V8:V10" si="8">SUM(Z8:AA8)</f>
        <v>0</v>
      </c>
      <c r="W8" s="341"/>
      <c r="X8" s="259">
        <f>SUM(AD8,AS8,BH8, BW8,CL8,DP8,DA8)</f>
        <v>0</v>
      </c>
      <c r="Y8" s="258">
        <f>SUM(AF8,AU8,BJ8, BY8,CN8,DR8,DC8)</f>
        <v>0</v>
      </c>
      <c r="Z8" s="258">
        <f>SUM(AI8,AX8,CB8,BM8, CQ8,DU8,DF8)</f>
        <v>0</v>
      </c>
      <c r="AA8" s="260">
        <f>SUM(AK8,AZ8,BO8, CD8,CS8,DW8,DH8)</f>
        <v>0</v>
      </c>
      <c r="AB8" s="288"/>
      <c r="AC8" s="258">
        <f t="shared" si="0"/>
        <v>0</v>
      </c>
      <c r="AD8" s="124"/>
      <c r="AE8" s="213"/>
      <c r="AF8" s="124"/>
      <c r="AG8" s="203"/>
      <c r="AH8" s="259">
        <f t="shared" si="1"/>
        <v>0</v>
      </c>
      <c r="AI8" s="124"/>
      <c r="AJ8" s="213"/>
      <c r="AK8" s="124"/>
      <c r="AL8" s="203"/>
      <c r="AM8" s="122"/>
      <c r="AN8" s="124"/>
      <c r="AO8" s="124"/>
      <c r="AP8" s="125"/>
      <c r="AQ8" s="288"/>
      <c r="AR8" s="258">
        <f t="shared" si="2"/>
        <v>0</v>
      </c>
      <c r="AS8" s="124"/>
      <c r="AT8" s="271"/>
      <c r="AU8" s="124"/>
      <c r="AV8" s="203"/>
      <c r="AW8" s="259">
        <f t="shared" si="3"/>
        <v>0</v>
      </c>
      <c r="AX8" s="124">
        <v>0</v>
      </c>
      <c r="AY8" s="269"/>
      <c r="AZ8" s="124">
        <v>0</v>
      </c>
      <c r="BA8" s="203"/>
      <c r="BB8" s="122"/>
      <c r="BC8" s="124"/>
      <c r="BD8" s="124"/>
      <c r="BE8" s="290"/>
      <c r="BF8" s="155"/>
      <c r="BG8" s="40">
        <f t="shared" ref="BG8:BG9" si="9">BH8+BJ8</f>
        <v>0</v>
      </c>
      <c r="BH8" s="123"/>
      <c r="BI8" s="200"/>
      <c r="BJ8" s="123"/>
      <c r="BK8" s="283"/>
      <c r="BL8" s="60">
        <f t="shared" si="4"/>
        <v>0</v>
      </c>
      <c r="BM8" s="123"/>
      <c r="BN8" s="200"/>
      <c r="BO8" s="123"/>
      <c r="BP8" s="204"/>
      <c r="BQ8" s="145"/>
      <c r="BR8" s="123"/>
      <c r="BS8" s="123"/>
      <c r="BT8" s="281"/>
      <c r="BU8" s="126"/>
      <c r="BV8" s="263">
        <f t="shared" si="5"/>
        <v>0</v>
      </c>
      <c r="BW8" s="124"/>
      <c r="BX8" s="271"/>
      <c r="BY8" s="124"/>
      <c r="BZ8" s="203"/>
      <c r="CA8" s="259">
        <f t="shared" si="6"/>
        <v>0</v>
      </c>
      <c r="CB8" s="124"/>
      <c r="CC8" s="269"/>
      <c r="CD8" s="124"/>
      <c r="CE8" s="203"/>
      <c r="CF8" s="122"/>
      <c r="CG8" s="124"/>
      <c r="CH8" s="123"/>
      <c r="CI8" s="127"/>
      <c r="CJ8" s="288"/>
      <c r="CK8" s="258">
        <f t="shared" ref="CK8:CK10" si="10">CL8+CN8</f>
        <v>0</v>
      </c>
      <c r="CL8" s="39"/>
      <c r="CM8" s="298"/>
      <c r="CN8" s="7"/>
      <c r="CO8" s="283"/>
      <c r="CP8" s="261">
        <f t="shared" ref="CP8:CP10" si="11">CQ8+CS8</f>
        <v>0</v>
      </c>
      <c r="CQ8" s="7"/>
      <c r="CR8" s="298"/>
      <c r="CS8" s="7"/>
      <c r="CT8" s="203"/>
      <c r="CU8" s="122"/>
      <c r="CV8" s="124"/>
      <c r="CW8" s="124"/>
      <c r="CX8" s="125"/>
      <c r="CY8" s="288"/>
      <c r="CZ8" s="258">
        <f t="shared" ref="CZ8:CZ10" si="12">DA8+DC8</f>
        <v>0</v>
      </c>
      <c r="DA8" s="7"/>
      <c r="DB8" s="200"/>
      <c r="DC8" s="7"/>
      <c r="DD8" s="200"/>
      <c r="DE8" s="263">
        <f t="shared" ref="DE8:DE10" si="13">DF8+DH8</f>
        <v>0</v>
      </c>
      <c r="DF8" s="7"/>
      <c r="DG8" s="200"/>
      <c r="DH8" s="39"/>
      <c r="DI8" s="203"/>
      <c r="DJ8" s="122"/>
      <c r="DK8" s="124"/>
      <c r="DL8" s="124"/>
      <c r="DM8" s="125"/>
      <c r="DN8" s="291"/>
      <c r="DO8" s="258">
        <f t="shared" ref="DO8:DO10" si="14">DP8+DR8</f>
        <v>0</v>
      </c>
      <c r="DP8" s="7"/>
      <c r="DQ8" s="298"/>
      <c r="DR8" s="7"/>
      <c r="DS8" s="200"/>
      <c r="DT8" s="263">
        <f t="shared" ref="DT8:DT10" si="15">DU8+DW8</f>
        <v>0</v>
      </c>
      <c r="DU8" s="7"/>
      <c r="DV8" s="298"/>
      <c r="DW8" s="7"/>
      <c r="DX8" s="203"/>
      <c r="DY8" s="122"/>
      <c r="DZ8" s="124"/>
      <c r="EA8" s="124"/>
      <c r="EB8" s="125"/>
      <c r="EC8" s="292"/>
      <c r="ED8" s="293"/>
    </row>
    <row r="9" spans="1:134" s="17" customFormat="1" ht="133.5" customHeight="1" x14ac:dyDescent="0.2">
      <c r="A9" s="351"/>
      <c r="B9" s="21"/>
      <c r="C9" s="89"/>
      <c r="D9" s="161"/>
      <c r="E9" s="349"/>
      <c r="F9" s="34"/>
      <c r="G9" s="34"/>
      <c r="H9" s="36"/>
      <c r="I9" s="34"/>
      <c r="J9" s="162"/>
      <c r="K9" s="34"/>
      <c r="L9" s="352"/>
      <c r="M9" s="366"/>
      <c r="N9" s="342"/>
      <c r="O9" s="342"/>
      <c r="P9" s="342"/>
      <c r="Q9" s="342"/>
      <c r="R9" s="342"/>
      <c r="S9" s="343"/>
      <c r="T9" s="340"/>
      <c r="U9" s="259">
        <f t="shared" si="7"/>
        <v>0</v>
      </c>
      <c r="V9" s="260">
        <f t="shared" si="8"/>
        <v>0</v>
      </c>
      <c r="W9" s="341"/>
      <c r="X9" s="259">
        <f>SUM(AD9,AS9,BH9, BW9,CL9,DP9,DA9)</f>
        <v>0</v>
      </c>
      <c r="Y9" s="258">
        <f>SUM(AF9,AU9,BJ9, BY9,CN9,DR9,DC9)</f>
        <v>0</v>
      </c>
      <c r="Z9" s="258">
        <f>SUM(AI9,AX9,CB9,BM9, CQ9,DU9,DF9)</f>
        <v>0</v>
      </c>
      <c r="AA9" s="260">
        <f>SUM(AK9,AZ9,BO9, CD9,CS9,DW9,DH9)</f>
        <v>0</v>
      </c>
      <c r="AB9" s="288"/>
      <c r="AC9" s="258">
        <f t="shared" si="0"/>
        <v>0</v>
      </c>
      <c r="AD9" s="124"/>
      <c r="AE9" s="271"/>
      <c r="AF9" s="124"/>
      <c r="AG9" s="203"/>
      <c r="AH9" s="259">
        <f t="shared" si="1"/>
        <v>0</v>
      </c>
      <c r="AI9" s="124"/>
      <c r="AJ9" s="269"/>
      <c r="AK9" s="124"/>
      <c r="AL9" s="203"/>
      <c r="AM9" s="122"/>
      <c r="AN9" s="124"/>
      <c r="AO9" s="124"/>
      <c r="AP9" s="125"/>
      <c r="AQ9" s="288"/>
      <c r="AR9" s="258">
        <f t="shared" si="2"/>
        <v>0</v>
      </c>
      <c r="AS9" s="124"/>
      <c r="AT9" s="271"/>
      <c r="AU9" s="124"/>
      <c r="AV9" s="203"/>
      <c r="AW9" s="259">
        <f t="shared" si="3"/>
        <v>0</v>
      </c>
      <c r="AX9" s="124">
        <v>0</v>
      </c>
      <c r="AY9" s="269"/>
      <c r="AZ9" s="124">
        <v>0</v>
      </c>
      <c r="BA9" s="203"/>
      <c r="BB9" s="122"/>
      <c r="BC9" s="124"/>
      <c r="BD9" s="124"/>
      <c r="BE9" s="290"/>
      <c r="BF9" s="155"/>
      <c r="BG9" s="40">
        <f t="shared" si="9"/>
        <v>0</v>
      </c>
      <c r="BH9" s="123"/>
      <c r="BI9" s="200"/>
      <c r="BJ9" s="123"/>
      <c r="BK9" s="283"/>
      <c r="BL9" s="60">
        <f t="shared" si="4"/>
        <v>0</v>
      </c>
      <c r="BM9" s="123"/>
      <c r="BN9" s="200"/>
      <c r="BO9" s="123"/>
      <c r="BP9" s="204"/>
      <c r="BQ9" s="145"/>
      <c r="BR9" s="123"/>
      <c r="BS9" s="123"/>
      <c r="BT9" s="281"/>
      <c r="BU9" s="126"/>
      <c r="BV9" s="263">
        <f t="shared" si="5"/>
        <v>0</v>
      </c>
      <c r="BW9" s="124"/>
      <c r="BX9" s="271"/>
      <c r="BY9" s="124"/>
      <c r="BZ9" s="203"/>
      <c r="CA9" s="259">
        <f t="shared" si="6"/>
        <v>0</v>
      </c>
      <c r="CB9" s="124"/>
      <c r="CC9" s="269"/>
      <c r="CD9" s="124"/>
      <c r="CE9" s="203"/>
      <c r="CF9" s="122"/>
      <c r="CG9" s="124"/>
      <c r="CH9" s="123"/>
      <c r="CI9" s="127"/>
      <c r="CJ9" s="288"/>
      <c r="CK9" s="258">
        <f t="shared" si="10"/>
        <v>0</v>
      </c>
      <c r="CL9" s="39"/>
      <c r="CM9" s="298"/>
      <c r="CN9" s="7"/>
      <c r="CO9" s="283"/>
      <c r="CP9" s="261">
        <f t="shared" si="11"/>
        <v>0</v>
      </c>
      <c r="CQ9" s="7"/>
      <c r="CR9" s="298"/>
      <c r="CS9" s="7"/>
      <c r="CT9" s="203"/>
      <c r="CU9" s="122"/>
      <c r="CV9" s="124"/>
      <c r="CW9" s="124"/>
      <c r="CX9" s="125"/>
      <c r="CY9" s="288"/>
      <c r="CZ9" s="258">
        <f t="shared" si="12"/>
        <v>0</v>
      </c>
      <c r="DA9" s="7"/>
      <c r="DB9" s="297"/>
      <c r="DC9" s="7"/>
      <c r="DD9" s="200"/>
      <c r="DE9" s="263">
        <f t="shared" si="13"/>
        <v>0</v>
      </c>
      <c r="DF9" s="7"/>
      <c r="DG9" s="298"/>
      <c r="DH9" s="39"/>
      <c r="DI9" s="203"/>
      <c r="DJ9" s="122"/>
      <c r="DK9" s="124"/>
      <c r="DL9" s="124"/>
      <c r="DM9" s="125"/>
      <c r="DN9" s="291"/>
      <c r="DO9" s="258">
        <f t="shared" si="14"/>
        <v>0</v>
      </c>
      <c r="DP9" s="7"/>
      <c r="DQ9" s="298"/>
      <c r="DR9" s="7"/>
      <c r="DS9" s="200"/>
      <c r="DT9" s="263">
        <f t="shared" si="15"/>
        <v>0</v>
      </c>
      <c r="DU9" s="7"/>
      <c r="DV9" s="298"/>
      <c r="DW9" s="7"/>
      <c r="DX9" s="203"/>
      <c r="DY9" s="122"/>
      <c r="DZ9" s="124"/>
      <c r="EA9" s="124"/>
      <c r="EB9" s="125"/>
      <c r="EC9" s="292"/>
      <c r="ED9" s="293"/>
    </row>
    <row r="10" spans="1:134" s="17" customFormat="1" ht="133.5" customHeight="1" x14ac:dyDescent="0.2">
      <c r="A10" s="351"/>
      <c r="B10" s="21"/>
      <c r="C10" s="89"/>
      <c r="D10" s="161"/>
      <c r="E10" s="349"/>
      <c r="F10" s="34"/>
      <c r="G10" s="34"/>
      <c r="H10" s="36"/>
      <c r="I10" s="34"/>
      <c r="J10" s="162"/>
      <c r="K10" s="34"/>
      <c r="L10" s="352"/>
      <c r="M10" s="369"/>
      <c r="N10" s="348"/>
      <c r="O10" s="348"/>
      <c r="P10" s="348"/>
      <c r="Q10" s="348"/>
      <c r="R10" s="348"/>
      <c r="S10" s="370"/>
      <c r="T10" s="340"/>
      <c r="U10" s="259">
        <f t="shared" si="7"/>
        <v>0</v>
      </c>
      <c r="V10" s="260">
        <f t="shared" si="8"/>
        <v>0</v>
      </c>
      <c r="W10" s="341"/>
      <c r="X10" s="259">
        <f>SUM(AD10,AS10,BH10, BW10,CL10,DP10,DA10)</f>
        <v>0</v>
      </c>
      <c r="Y10" s="258">
        <f>SUM(AF10,AU10,BJ10, BY10,CN10,DR10,DC10)</f>
        <v>0</v>
      </c>
      <c r="Z10" s="258">
        <f>SUM(AI10,AX10,CB10,BM10, CQ10,DU10,DF10)</f>
        <v>0</v>
      </c>
      <c r="AA10" s="260">
        <f>SUM(AK10,AZ10,BO10, CD10,CS10,DW10,DH10)</f>
        <v>0</v>
      </c>
      <c r="AB10" s="288"/>
      <c r="AC10" s="258">
        <f t="shared" si="0"/>
        <v>0</v>
      </c>
      <c r="AD10" s="124"/>
      <c r="AE10" s="271"/>
      <c r="AF10" s="124"/>
      <c r="AG10" s="203"/>
      <c r="AH10" s="259">
        <f>AI10+AK10</f>
        <v>0</v>
      </c>
      <c r="AI10" s="124"/>
      <c r="AJ10" s="269"/>
      <c r="AK10" s="124"/>
      <c r="AL10" s="203"/>
      <c r="AM10" s="122"/>
      <c r="AN10" s="124"/>
      <c r="AO10" s="124"/>
      <c r="AP10" s="125"/>
      <c r="AQ10" s="288"/>
      <c r="AR10" s="258">
        <f t="shared" si="2"/>
        <v>0</v>
      </c>
      <c r="AS10" s="124"/>
      <c r="AT10" s="271"/>
      <c r="AU10" s="124"/>
      <c r="AV10" s="203"/>
      <c r="AW10" s="259">
        <f t="shared" si="3"/>
        <v>0</v>
      </c>
      <c r="AX10" s="124">
        <v>0</v>
      </c>
      <c r="AY10" s="269"/>
      <c r="AZ10" s="124">
        <v>0</v>
      </c>
      <c r="BA10" s="203"/>
      <c r="BB10" s="122"/>
      <c r="BC10" s="124"/>
      <c r="BD10" s="124"/>
      <c r="BE10" s="290"/>
      <c r="BF10" s="155"/>
      <c r="BG10" s="40">
        <f>BH10+BJ10</f>
        <v>0</v>
      </c>
      <c r="BH10" s="123"/>
      <c r="BI10" s="200"/>
      <c r="BJ10" s="123"/>
      <c r="BK10" s="283"/>
      <c r="BL10" s="60">
        <f t="shared" si="4"/>
        <v>0</v>
      </c>
      <c r="BM10" s="123"/>
      <c r="BN10" s="200"/>
      <c r="BO10" s="123"/>
      <c r="BP10" s="204"/>
      <c r="BQ10" s="145"/>
      <c r="BR10" s="123"/>
      <c r="BS10" s="123"/>
      <c r="BT10" s="281"/>
      <c r="BU10" s="126"/>
      <c r="BV10" s="263">
        <f t="shared" si="5"/>
        <v>0</v>
      </c>
      <c r="BW10" s="123"/>
      <c r="BX10" s="297"/>
      <c r="BY10" s="123"/>
      <c r="BZ10" s="204"/>
      <c r="CA10" s="261">
        <f t="shared" si="6"/>
        <v>0</v>
      </c>
      <c r="CB10" s="123"/>
      <c r="CC10" s="298"/>
      <c r="CD10" s="123"/>
      <c r="CE10" s="204"/>
      <c r="CF10" s="126"/>
      <c r="CG10" s="123"/>
      <c r="CH10" s="123"/>
      <c r="CI10" s="127"/>
      <c r="CJ10" s="288"/>
      <c r="CK10" s="258">
        <f t="shared" si="10"/>
        <v>0</v>
      </c>
      <c r="CL10" s="39"/>
      <c r="CM10" s="298"/>
      <c r="CN10" s="7"/>
      <c r="CO10" s="283"/>
      <c r="CP10" s="261">
        <f t="shared" si="11"/>
        <v>0</v>
      </c>
      <c r="CQ10" s="7"/>
      <c r="CR10" s="298"/>
      <c r="CS10" s="7"/>
      <c r="CT10" s="204"/>
      <c r="CU10" s="122"/>
      <c r="CV10" s="124"/>
      <c r="CW10" s="124"/>
      <c r="CX10" s="125"/>
      <c r="CY10" s="288"/>
      <c r="CZ10" s="258">
        <f t="shared" si="12"/>
        <v>0</v>
      </c>
      <c r="DA10" s="7"/>
      <c r="DB10" s="297"/>
      <c r="DC10" s="7"/>
      <c r="DD10" s="200"/>
      <c r="DE10" s="263">
        <f t="shared" si="13"/>
        <v>0</v>
      </c>
      <c r="DF10" s="7"/>
      <c r="DG10" s="298"/>
      <c r="DH10" s="39"/>
      <c r="DI10" s="203"/>
      <c r="DJ10" s="122"/>
      <c r="DK10" s="124"/>
      <c r="DL10" s="124"/>
      <c r="DM10" s="125"/>
      <c r="DN10" s="291"/>
      <c r="DO10" s="258">
        <f t="shared" si="14"/>
        <v>0</v>
      </c>
      <c r="DP10" s="7"/>
      <c r="DQ10" s="298"/>
      <c r="DR10" s="7"/>
      <c r="DS10" s="200"/>
      <c r="DT10" s="263">
        <f t="shared" si="15"/>
        <v>0</v>
      </c>
      <c r="DU10" s="7"/>
      <c r="DV10" s="298"/>
      <c r="DW10" s="7"/>
      <c r="DX10" s="203"/>
      <c r="DY10" s="122"/>
      <c r="DZ10" s="124"/>
      <c r="EA10" s="124"/>
      <c r="EB10" s="125"/>
      <c r="EC10" s="292"/>
      <c r="ED10" s="293"/>
    </row>
    <row r="11" spans="1:134" ht="15.75" thickBot="1" x14ac:dyDescent="0.3">
      <c r="A11" s="240" t="s">
        <v>45</v>
      </c>
      <c r="B11" s="235">
        <f>COUNTA(B7:B10)</f>
        <v>0</v>
      </c>
      <c r="C11" s="235"/>
      <c r="D11" s="235"/>
      <c r="E11" s="235"/>
      <c r="F11" s="235"/>
      <c r="G11" s="235"/>
      <c r="H11" s="235"/>
      <c r="I11" s="235"/>
      <c r="J11" s="235"/>
      <c r="K11" s="235"/>
      <c r="L11" s="235"/>
      <c r="M11" s="368"/>
      <c r="N11" s="368"/>
      <c r="O11" s="368"/>
      <c r="P11" s="368"/>
      <c r="Q11" s="368"/>
      <c r="R11" s="368"/>
      <c r="S11" s="368"/>
      <c r="T11" s="235"/>
      <c r="U11" s="236">
        <f>SUM(U7:U10)</f>
        <v>0</v>
      </c>
      <c r="V11" s="236">
        <f>SUM(V7:V10)</f>
        <v>0</v>
      </c>
      <c r="W11" s="235"/>
      <c r="X11" s="236">
        <f>SUM(X7:X10)</f>
        <v>0</v>
      </c>
      <c r="Y11" s="236">
        <f>SUM(Y7:Y10)</f>
        <v>0</v>
      </c>
      <c r="Z11" s="236">
        <f>SUM(Z7:Z10)</f>
        <v>0</v>
      </c>
      <c r="AA11" s="236">
        <f>SUM(AA7:AA10)</f>
        <v>0</v>
      </c>
      <c r="AB11" s="235"/>
      <c r="AC11" s="236">
        <f>SUM(AC7:AC10)</f>
        <v>0</v>
      </c>
      <c r="AD11" s="270"/>
      <c r="AE11" s="270"/>
      <c r="AF11" s="270"/>
      <c r="AG11" s="270"/>
      <c r="AH11" s="236">
        <f>SUM(AH7:AH10)</f>
        <v>0</v>
      </c>
      <c r="AI11" s="270"/>
      <c r="AJ11" s="270"/>
      <c r="AK11" s="270"/>
      <c r="AL11" s="270"/>
      <c r="AM11" s="270"/>
      <c r="AN11" s="270"/>
      <c r="AO11" s="270"/>
      <c r="AP11" s="270"/>
      <c r="AQ11" s="270"/>
      <c r="AR11" s="236">
        <f>SUM(AR7:AR10)</f>
        <v>0</v>
      </c>
      <c r="AS11" s="270"/>
      <c r="AT11" s="270"/>
      <c r="AU11" s="270"/>
      <c r="AV11" s="270"/>
      <c r="AW11" s="236">
        <f>SUM(AW7:AW10)</f>
        <v>0</v>
      </c>
      <c r="AX11" s="270"/>
      <c r="AY11" s="270"/>
      <c r="AZ11" s="270"/>
      <c r="BA11" s="270"/>
      <c r="BB11" s="270"/>
      <c r="BC11" s="270"/>
      <c r="BD11" s="270"/>
      <c r="BE11" s="270"/>
      <c r="BF11" s="305"/>
      <c r="BG11" s="305"/>
      <c r="BH11" s="305"/>
      <c r="BI11" s="305"/>
      <c r="BJ11" s="305"/>
      <c r="BK11" s="305"/>
      <c r="BL11" s="305"/>
      <c r="BM11" s="305"/>
      <c r="BN11" s="305"/>
      <c r="BO11" s="305"/>
      <c r="BP11" s="305"/>
      <c r="BQ11" s="270"/>
      <c r="BR11" s="270"/>
      <c r="BS11" s="270"/>
      <c r="BT11" s="270"/>
      <c r="BU11" s="305"/>
      <c r="BV11" s="359">
        <f>SUM(BV7:BV10)</f>
        <v>0</v>
      </c>
      <c r="BW11" s="305"/>
      <c r="BX11" s="305"/>
      <c r="BY11" s="305"/>
      <c r="BZ11" s="305"/>
      <c r="CA11" s="359">
        <f>SUM(CA7:CA10)</f>
        <v>0</v>
      </c>
      <c r="CB11" s="305"/>
      <c r="CC11" s="305"/>
      <c r="CD11" s="305"/>
      <c r="CE11" s="305"/>
      <c r="CF11" s="305"/>
      <c r="CG11" s="305"/>
      <c r="CH11" s="305"/>
      <c r="CI11" s="305"/>
      <c r="CJ11" s="153"/>
      <c r="CK11" s="146">
        <f>SUM(CK7:CK10)</f>
        <v>0</v>
      </c>
      <c r="CL11" s="157"/>
      <c r="CM11" s="157"/>
      <c r="CN11" s="157"/>
      <c r="CO11" s="157"/>
      <c r="CP11" s="146">
        <f>SUM(CP7:CP10)</f>
        <v>0</v>
      </c>
      <c r="CQ11" s="157"/>
      <c r="CR11" s="157"/>
      <c r="CS11" s="157"/>
      <c r="CT11" s="157"/>
      <c r="CU11" s="153"/>
      <c r="CV11" s="153"/>
      <c r="CW11" s="153"/>
      <c r="CX11" s="153"/>
      <c r="CY11" s="153"/>
      <c r="CZ11" s="146">
        <f>SUM(CZ7:CZ10)</f>
        <v>0</v>
      </c>
      <c r="DA11" s="157"/>
      <c r="DB11" s="157"/>
      <c r="DC11" s="157"/>
      <c r="DD11" s="157"/>
      <c r="DE11" s="146">
        <f>SUM(DE7:DE10)</f>
        <v>0</v>
      </c>
      <c r="DF11" s="157"/>
      <c r="DG11" s="157"/>
      <c r="DH11" s="157"/>
      <c r="DI11" s="157"/>
      <c r="DJ11" s="153"/>
      <c r="DK11" s="153"/>
      <c r="DL11" s="153"/>
      <c r="DM11" s="153"/>
      <c r="DN11" s="153"/>
      <c r="DO11" s="146">
        <f>SUM(DO7:DO10)</f>
        <v>0</v>
      </c>
      <c r="DP11" s="157"/>
      <c r="DQ11" s="157"/>
      <c r="DR11" s="157"/>
      <c r="DS11" s="157"/>
      <c r="DT11" s="146">
        <f>SUM(DT7:DT10)</f>
        <v>0</v>
      </c>
      <c r="DU11" s="157"/>
      <c r="DV11" s="157"/>
      <c r="DW11" s="157"/>
      <c r="DX11" s="157"/>
      <c r="DY11" s="153"/>
      <c r="DZ11" s="153"/>
      <c r="EA11" s="153"/>
      <c r="EB11" s="153"/>
      <c r="EC11" s="235"/>
      <c r="ED11" s="235"/>
    </row>
    <row r="12" spans="1:134" ht="15.75" thickTop="1" x14ac:dyDescent="0.25">
      <c r="BW12" s="272"/>
      <c r="BX12" s="272"/>
      <c r="BY12" s="272"/>
      <c r="BZ12" s="272"/>
    </row>
  </sheetData>
  <sheetProtection formatCells="0" formatColumns="0" formatRows="0" insertRows="0" insertHyperlinks="0" sort="0" autoFilter="0" pivotTables="0"/>
  <autoFilter ref="A6:ED11" xr:uid="{FD1CAC90-8151-4180-B65E-0D3EAB054C2F}"/>
  <phoneticPr fontId="27" type="noConversion"/>
  <conditionalFormatting sqref="AU4:BA4 AF4:AP4 T4:AC4 AR4:AS4">
    <cfRule type="containsText" dxfId="25" priority="26" operator="containsText" text="Formula">
      <formula>NOT(ISERROR(SEARCH("Formula",T4)))</formula>
    </cfRule>
  </conditionalFormatting>
  <conditionalFormatting sqref="AT4">
    <cfRule type="containsText" dxfId="24" priority="25" operator="containsText" text="Formula">
      <formula>NOT(ISERROR(SEARCH("Formula",AT4)))</formula>
    </cfRule>
  </conditionalFormatting>
  <conditionalFormatting sqref="AE4">
    <cfRule type="containsText" dxfId="23" priority="24" operator="containsText" text="Formula">
      <formula>NOT(ISERROR(SEARCH("Formula",AE4)))</formula>
    </cfRule>
  </conditionalFormatting>
  <conditionalFormatting sqref="BY4:CE4 BV4:BW4">
    <cfRule type="containsText" dxfId="22" priority="23" operator="containsText" text="Formula">
      <formula>NOT(ISERROR(SEARCH("Formula",BV4)))</formula>
    </cfRule>
  </conditionalFormatting>
  <conditionalFormatting sqref="BX4">
    <cfRule type="containsText" dxfId="21" priority="22" operator="containsText" text="Formula">
      <formula>NOT(ISERROR(SEARCH("Formula",BX4)))</formula>
    </cfRule>
  </conditionalFormatting>
  <conditionalFormatting sqref="BB4:BE4">
    <cfRule type="containsText" dxfId="20" priority="21" operator="containsText" text="Formula">
      <formula>NOT(ISERROR(SEARCH("Formula",BB4)))</formula>
    </cfRule>
  </conditionalFormatting>
  <conditionalFormatting sqref="CF4:CI4">
    <cfRule type="containsText" dxfId="19" priority="20" operator="containsText" text="Formula">
      <formula>NOT(ISERROR(SEARCH("Formula",CF4)))</formula>
    </cfRule>
  </conditionalFormatting>
  <conditionalFormatting sqref="AD4">
    <cfRule type="containsText" dxfId="18" priority="19" operator="containsText" text="Formula">
      <formula>NOT(ISERROR(SEARCH("Formula",AD4)))</formula>
    </cfRule>
  </conditionalFormatting>
  <conditionalFormatting sqref="AQ4">
    <cfRule type="containsText" dxfId="17" priority="18" operator="containsText" text="Formula">
      <formula>NOT(ISERROR(SEARCH("Formula",AQ4)))</formula>
    </cfRule>
  </conditionalFormatting>
  <conditionalFormatting sqref="BU4">
    <cfRule type="containsText" dxfId="16" priority="17" operator="containsText" text="Formula">
      <formula>NOT(ISERROR(SEARCH("Formula",BU4)))</formula>
    </cfRule>
  </conditionalFormatting>
  <conditionalFormatting sqref="BJ4:BP4 BG4:BH4">
    <cfRule type="containsText" dxfId="15" priority="16" operator="containsText" text="Formula">
      <formula>NOT(ISERROR(SEARCH("Formula",BG4)))</formula>
    </cfRule>
  </conditionalFormatting>
  <conditionalFormatting sqref="BI4">
    <cfRule type="containsText" dxfId="14" priority="15" operator="containsText" text="Formula">
      <formula>NOT(ISERROR(SEARCH("Formula",BI4)))</formula>
    </cfRule>
  </conditionalFormatting>
  <conditionalFormatting sqref="BQ4:BT4">
    <cfRule type="containsText" dxfId="13" priority="14" operator="containsText" text="Formula">
      <formula>NOT(ISERROR(SEARCH("Formula",BQ4)))</formula>
    </cfRule>
  </conditionalFormatting>
  <conditionalFormatting sqref="BF4">
    <cfRule type="containsText" dxfId="12" priority="13" operator="containsText" text="Formula">
      <formula>NOT(ISERROR(SEARCH("Formula",BF4)))</formula>
    </cfRule>
  </conditionalFormatting>
  <conditionalFormatting sqref="CN4:CT4 CK4:CL4">
    <cfRule type="containsText" dxfId="11" priority="12" operator="containsText" text="Formula">
      <formula>NOT(ISERROR(SEARCH("Formula",CK4)))</formula>
    </cfRule>
  </conditionalFormatting>
  <conditionalFormatting sqref="CM4">
    <cfRule type="containsText" dxfId="10" priority="11" operator="containsText" text="Formula">
      <formula>NOT(ISERROR(SEARCH("Formula",CM4)))</formula>
    </cfRule>
  </conditionalFormatting>
  <conditionalFormatting sqref="DR4:DX4 DO4:DP4">
    <cfRule type="containsText" dxfId="9" priority="10" operator="containsText" text="Formula">
      <formula>NOT(ISERROR(SEARCH("Formula",DO4)))</formula>
    </cfRule>
  </conditionalFormatting>
  <conditionalFormatting sqref="DQ4">
    <cfRule type="containsText" dxfId="8" priority="9" operator="containsText" text="Formula">
      <formula>NOT(ISERROR(SEARCH("Formula",DQ4)))</formula>
    </cfRule>
  </conditionalFormatting>
  <conditionalFormatting sqref="DC4:DI4 CZ4:DA4">
    <cfRule type="containsText" dxfId="7" priority="8" operator="containsText" text="Formula">
      <formula>NOT(ISERROR(SEARCH("Formula",CZ4)))</formula>
    </cfRule>
  </conditionalFormatting>
  <conditionalFormatting sqref="DB4">
    <cfRule type="containsText" dxfId="6" priority="7" operator="containsText" text="Formula">
      <formula>NOT(ISERROR(SEARCH("Formula",DB4)))</formula>
    </cfRule>
  </conditionalFormatting>
  <conditionalFormatting sqref="CJ4">
    <cfRule type="containsText" dxfId="5" priority="6" operator="containsText" text="Formula">
      <formula>NOT(ISERROR(SEARCH("Formula",CJ4)))</formula>
    </cfRule>
  </conditionalFormatting>
  <conditionalFormatting sqref="CU4:DM4">
    <cfRule type="containsText" dxfId="4" priority="5" operator="containsText" text="Formula">
      <formula>NOT(ISERROR(SEARCH("Formula",CU4)))</formula>
    </cfRule>
  </conditionalFormatting>
  <conditionalFormatting sqref="DY4:EB4">
    <cfRule type="containsText" dxfId="3" priority="4" operator="containsText" text="Formula">
      <formula>NOT(ISERROR(SEARCH("Formula",DY4)))</formula>
    </cfRule>
  </conditionalFormatting>
  <conditionalFormatting sqref="DJ4:DM4">
    <cfRule type="containsText" dxfId="2" priority="3" operator="containsText" text="Formula">
      <formula>NOT(ISERROR(SEARCH("Formula",DJ4)))</formula>
    </cfRule>
  </conditionalFormatting>
  <conditionalFormatting sqref="DN4">
    <cfRule type="containsText" dxfId="1" priority="2" operator="containsText" text="Formula">
      <formula>NOT(ISERROR(SEARCH("Formula",DN4)))</formula>
    </cfRule>
  </conditionalFormatting>
  <conditionalFormatting sqref="CY4">
    <cfRule type="containsText" dxfId="0" priority="1" operator="containsText" text="Formula">
      <formula>NOT(ISERROR(SEARCH("Formula",CY4)))</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A720018-5CF4-4297-806E-ED3CE8753311}">
          <x14:formula1>
            <xm:f>'KBU List'!$A$2:$A$35</xm:f>
          </x14:formula1>
          <xm:sqref>AQ7:AQ10 AB7:AB10 BU7:BU10 DN7:DN11 CJ7:CJ11 CY7:CY11</xm:sqref>
        </x14:dataValidation>
        <x14:dataValidation type="list" allowBlank="1" showInputMessage="1" showErrorMessage="1" xr:uid="{DC7B12A3-1C10-4037-9448-D339077B0FC5}">
          <x14:formula1>
            <xm:f>'KBU List'!$C$1:$C$3</xm:f>
          </x14:formula1>
          <xm:sqref>AP7:AP10 BE7:BE10 BT7:BT10 CI7:CI10 EB7:EB10 CX7:DM10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BDC6-7BB0-4148-89C7-C8803BB5BEC9}">
  <sheetPr>
    <tabColor rgb="FFFFFF00"/>
  </sheetPr>
  <dimension ref="A1:O53"/>
  <sheetViews>
    <sheetView showGridLines="0" topLeftCell="A6" zoomScaleNormal="100" workbookViewId="0">
      <selection activeCell="C6" sqref="C6:C7"/>
    </sheetView>
  </sheetViews>
  <sheetFormatPr defaultColWidth="9.140625" defaultRowHeight="12.75" x14ac:dyDescent="0.2"/>
  <cols>
    <col min="1" max="1" width="5.85546875" style="11" customWidth="1"/>
    <col min="2" max="2" width="50.85546875" style="11" customWidth="1"/>
    <col min="3" max="3" width="95.5703125" style="11" customWidth="1"/>
    <col min="4" max="16384" width="9.140625" style="11"/>
  </cols>
  <sheetData>
    <row r="1" spans="1:15" ht="13.5" thickBot="1" x14ac:dyDescent="0.25"/>
    <row r="2" spans="1:15" ht="24" thickBot="1" x14ac:dyDescent="0.4">
      <c r="B2" s="495" t="s">
        <v>1029</v>
      </c>
      <c r="C2" s="496"/>
    </row>
    <row r="3" spans="1:15" ht="19.5" thickBot="1" x14ac:dyDescent="0.25">
      <c r="B3" s="497" t="s">
        <v>1019</v>
      </c>
      <c r="C3" s="498"/>
    </row>
    <row r="4" spans="1:15" ht="21" customHeight="1" thickBot="1" x14ac:dyDescent="0.25">
      <c r="B4" s="499" t="s">
        <v>1033</v>
      </c>
      <c r="C4" s="500"/>
    </row>
    <row r="5" spans="1:15" ht="44.25" customHeight="1" thickBot="1" x14ac:dyDescent="0.25">
      <c r="B5" s="380" t="s">
        <v>1030</v>
      </c>
      <c r="C5" s="382" t="s">
        <v>1021</v>
      </c>
    </row>
    <row r="6" spans="1:15" ht="314.25" customHeight="1" x14ac:dyDescent="0.2">
      <c r="A6" s="383"/>
      <c r="B6" s="501" t="s">
        <v>1031</v>
      </c>
      <c r="C6" s="503" t="s">
        <v>1229</v>
      </c>
      <c r="D6" s="384"/>
      <c r="E6" s="384"/>
      <c r="F6" s="384"/>
      <c r="G6" s="384"/>
      <c r="H6" s="384"/>
      <c r="I6" s="384"/>
      <c r="J6" s="384"/>
      <c r="K6" s="384"/>
      <c r="L6" s="384"/>
      <c r="M6" s="384"/>
      <c r="N6" s="384"/>
      <c r="O6" s="384"/>
    </row>
    <row r="7" spans="1:15" ht="119.25" customHeight="1" thickBot="1" x14ac:dyDescent="0.25">
      <c r="A7" s="383"/>
      <c r="B7" s="502"/>
      <c r="C7" s="504"/>
      <c r="D7" s="384"/>
      <c r="E7" s="384"/>
      <c r="F7" s="384"/>
      <c r="G7" s="384"/>
      <c r="H7" s="384"/>
      <c r="I7" s="384"/>
      <c r="J7" s="384"/>
      <c r="K7" s="384"/>
      <c r="L7" s="384"/>
      <c r="M7" s="384"/>
      <c r="N7" s="384"/>
      <c r="O7" s="384"/>
    </row>
    <row r="8" spans="1:15" ht="45.75" thickBot="1" x14ac:dyDescent="0.25">
      <c r="A8" s="384"/>
      <c r="B8" s="381" t="s">
        <v>1028</v>
      </c>
      <c r="C8" s="380" t="s">
        <v>1032</v>
      </c>
      <c r="D8" s="384"/>
      <c r="E8" s="384"/>
      <c r="F8" s="384"/>
      <c r="G8" s="384"/>
      <c r="H8" s="384"/>
      <c r="I8" s="384"/>
      <c r="J8" s="384"/>
      <c r="K8" s="384"/>
      <c r="L8" s="384"/>
      <c r="M8" s="384"/>
      <c r="N8" s="384"/>
      <c r="O8" s="384"/>
    </row>
    <row r="9" spans="1:15" x14ac:dyDescent="0.2">
      <c r="A9" s="384"/>
      <c r="B9" s="384"/>
      <c r="C9" s="384"/>
      <c r="D9" s="384"/>
      <c r="E9" s="384"/>
      <c r="F9" s="384"/>
      <c r="G9" s="384"/>
      <c r="H9" s="384"/>
      <c r="I9" s="384"/>
      <c r="J9" s="384"/>
      <c r="K9" s="384"/>
      <c r="L9" s="384"/>
      <c r="M9" s="384"/>
      <c r="N9" s="384"/>
      <c r="O9" s="384"/>
    </row>
    <row r="10" spans="1:15" x14ac:dyDescent="0.2">
      <c r="A10" s="384"/>
      <c r="B10" s="384"/>
      <c r="C10" s="384"/>
      <c r="D10" s="384"/>
      <c r="E10" s="384"/>
      <c r="F10" s="384"/>
      <c r="G10" s="384"/>
      <c r="H10" s="384"/>
      <c r="I10" s="384"/>
      <c r="J10" s="384"/>
      <c r="K10" s="384"/>
      <c r="L10" s="384"/>
      <c r="M10" s="384"/>
      <c r="N10" s="384"/>
      <c r="O10" s="384"/>
    </row>
    <row r="11" spans="1:15" x14ac:dyDescent="0.2">
      <c r="A11" s="384"/>
      <c r="B11" s="384"/>
      <c r="C11" s="384"/>
      <c r="D11" s="384"/>
      <c r="E11" s="384"/>
      <c r="F11" s="384"/>
      <c r="G11" s="384"/>
      <c r="H11" s="384"/>
      <c r="I11" s="384"/>
      <c r="J11" s="384"/>
      <c r="K11" s="384"/>
      <c r="L11" s="384"/>
      <c r="M11" s="384"/>
      <c r="N11" s="384"/>
      <c r="O11" s="384"/>
    </row>
    <row r="12" spans="1:15" x14ac:dyDescent="0.2">
      <c r="A12" s="384"/>
      <c r="B12" s="384"/>
      <c r="C12" s="384"/>
      <c r="D12" s="384"/>
      <c r="E12" s="384"/>
      <c r="F12" s="384"/>
      <c r="G12" s="384"/>
      <c r="H12" s="384"/>
      <c r="I12" s="384"/>
      <c r="J12" s="384"/>
      <c r="K12" s="384"/>
      <c r="L12" s="384"/>
      <c r="M12" s="384"/>
      <c r="N12" s="384"/>
      <c r="O12" s="384"/>
    </row>
    <row r="13" spans="1:15" x14ac:dyDescent="0.2">
      <c r="A13" s="384"/>
      <c r="B13" s="384"/>
      <c r="C13" s="384"/>
      <c r="D13" s="384"/>
      <c r="E13" s="384"/>
      <c r="F13" s="384"/>
      <c r="G13" s="384"/>
      <c r="H13" s="384"/>
      <c r="I13" s="384"/>
      <c r="J13" s="384"/>
      <c r="K13" s="384"/>
      <c r="L13" s="384"/>
      <c r="M13" s="384"/>
      <c r="N13" s="384"/>
      <c r="O13" s="384"/>
    </row>
    <row r="14" spans="1:15" x14ac:dyDescent="0.2">
      <c r="A14" s="384"/>
      <c r="B14" s="384"/>
      <c r="C14" s="384"/>
      <c r="D14" s="384"/>
      <c r="E14" s="384"/>
      <c r="F14" s="384"/>
      <c r="G14" s="384"/>
      <c r="H14" s="384"/>
      <c r="I14" s="384"/>
      <c r="J14" s="384"/>
      <c r="K14" s="384"/>
      <c r="L14" s="384"/>
      <c r="M14" s="384"/>
      <c r="N14" s="384"/>
      <c r="O14" s="384"/>
    </row>
    <row r="15" spans="1:15" x14ac:dyDescent="0.2">
      <c r="A15" s="384"/>
      <c r="B15" s="384"/>
      <c r="C15" s="384"/>
      <c r="D15" s="384"/>
      <c r="E15" s="384"/>
      <c r="F15" s="384"/>
      <c r="G15" s="384"/>
      <c r="H15" s="384"/>
      <c r="I15" s="384"/>
      <c r="J15" s="384"/>
      <c r="K15" s="384"/>
      <c r="L15" s="384"/>
      <c r="M15" s="384"/>
      <c r="N15" s="384"/>
      <c r="O15" s="384"/>
    </row>
    <row r="16" spans="1:15" x14ac:dyDescent="0.2">
      <c r="A16" s="384"/>
      <c r="B16" s="384"/>
      <c r="C16" s="384"/>
      <c r="D16" s="384"/>
      <c r="E16" s="384"/>
      <c r="F16" s="384"/>
      <c r="G16" s="384"/>
      <c r="H16" s="384"/>
      <c r="I16" s="384"/>
      <c r="J16" s="384"/>
      <c r="K16" s="384"/>
      <c r="L16" s="384"/>
      <c r="M16" s="384"/>
      <c r="N16" s="384"/>
      <c r="O16" s="384"/>
    </row>
    <row r="17" spans="1:15" x14ac:dyDescent="0.2">
      <c r="A17" s="384"/>
      <c r="B17" s="384"/>
      <c r="C17" s="384"/>
      <c r="D17" s="384"/>
      <c r="E17" s="384"/>
      <c r="F17" s="384"/>
      <c r="G17" s="384"/>
      <c r="H17" s="384"/>
      <c r="I17" s="384"/>
      <c r="J17" s="384"/>
      <c r="K17" s="384"/>
      <c r="L17" s="384"/>
      <c r="M17" s="384"/>
      <c r="N17" s="384"/>
      <c r="O17" s="384"/>
    </row>
    <row r="18" spans="1:15" x14ac:dyDescent="0.2">
      <c r="A18" s="384"/>
      <c r="B18" s="384"/>
      <c r="C18" s="384"/>
      <c r="D18" s="384"/>
      <c r="E18" s="384"/>
      <c r="F18" s="384"/>
      <c r="G18" s="384"/>
      <c r="H18" s="384"/>
      <c r="I18" s="384"/>
      <c r="J18" s="384"/>
      <c r="K18" s="384"/>
      <c r="L18" s="384"/>
      <c r="M18" s="384"/>
      <c r="N18" s="384"/>
      <c r="O18" s="384"/>
    </row>
    <row r="19" spans="1:15" x14ac:dyDescent="0.2">
      <c r="A19" s="384"/>
      <c r="B19" s="384"/>
      <c r="C19" s="384"/>
      <c r="D19" s="384"/>
      <c r="E19" s="384"/>
      <c r="F19" s="384"/>
      <c r="G19" s="384"/>
      <c r="H19" s="384"/>
      <c r="I19" s="384"/>
      <c r="J19" s="384"/>
      <c r="K19" s="384"/>
      <c r="L19" s="384"/>
      <c r="M19" s="384"/>
      <c r="N19" s="384"/>
      <c r="O19" s="384"/>
    </row>
    <row r="20" spans="1:15" x14ac:dyDescent="0.2">
      <c r="A20" s="384"/>
      <c r="B20" s="384"/>
      <c r="C20" s="384"/>
      <c r="D20" s="384"/>
      <c r="E20" s="384"/>
      <c r="F20" s="384"/>
      <c r="G20" s="384"/>
      <c r="H20" s="384"/>
      <c r="I20" s="384"/>
      <c r="J20" s="384"/>
      <c r="K20" s="384"/>
      <c r="L20" s="384"/>
      <c r="M20" s="384"/>
      <c r="N20" s="384"/>
      <c r="O20" s="384"/>
    </row>
    <row r="21" spans="1:15" x14ac:dyDescent="0.2">
      <c r="A21" s="384"/>
      <c r="B21" s="384"/>
      <c r="C21" s="384"/>
      <c r="D21" s="384"/>
      <c r="E21" s="384"/>
      <c r="F21" s="384"/>
      <c r="G21" s="384"/>
      <c r="H21" s="384"/>
      <c r="I21" s="384"/>
      <c r="J21" s="384"/>
      <c r="K21" s="384"/>
      <c r="L21" s="384"/>
      <c r="M21" s="384"/>
      <c r="N21" s="384"/>
      <c r="O21" s="384"/>
    </row>
    <row r="22" spans="1:15" x14ac:dyDescent="0.2">
      <c r="A22" s="384"/>
      <c r="B22" s="384"/>
      <c r="C22" s="384"/>
      <c r="D22" s="384"/>
      <c r="E22" s="384"/>
      <c r="F22" s="384"/>
      <c r="G22" s="384"/>
      <c r="H22" s="384"/>
      <c r="I22" s="384"/>
      <c r="J22" s="384"/>
      <c r="K22" s="384"/>
      <c r="L22" s="384"/>
      <c r="M22" s="384"/>
      <c r="N22" s="384"/>
      <c r="O22" s="384"/>
    </row>
    <row r="23" spans="1:15" x14ac:dyDescent="0.2">
      <c r="A23" s="384"/>
      <c r="B23" s="384"/>
      <c r="C23" s="384"/>
      <c r="D23" s="384"/>
      <c r="E23" s="384"/>
      <c r="F23" s="384"/>
      <c r="G23" s="384"/>
      <c r="H23" s="384"/>
      <c r="I23" s="384"/>
      <c r="J23" s="384"/>
      <c r="K23" s="384"/>
      <c r="L23" s="384"/>
      <c r="M23" s="384"/>
      <c r="N23" s="384"/>
      <c r="O23" s="384"/>
    </row>
    <row r="24" spans="1:15" x14ac:dyDescent="0.2">
      <c r="A24" s="384"/>
      <c r="B24" s="384"/>
      <c r="C24" s="384"/>
      <c r="D24" s="384"/>
      <c r="E24" s="384"/>
      <c r="F24" s="384"/>
      <c r="G24" s="384"/>
      <c r="H24" s="384"/>
      <c r="I24" s="384"/>
      <c r="J24" s="384"/>
      <c r="K24" s="384"/>
      <c r="L24" s="384"/>
      <c r="M24" s="384"/>
      <c r="N24" s="384"/>
      <c r="O24" s="384"/>
    </row>
    <row r="25" spans="1:15" x14ac:dyDescent="0.2">
      <c r="A25" s="384"/>
      <c r="B25" s="384"/>
      <c r="C25" s="384"/>
      <c r="D25" s="384"/>
      <c r="E25" s="384"/>
      <c r="F25" s="384"/>
      <c r="G25" s="384"/>
      <c r="H25" s="384"/>
      <c r="I25" s="384"/>
      <c r="J25" s="384"/>
      <c r="K25" s="384"/>
      <c r="L25" s="384"/>
      <c r="M25" s="384"/>
      <c r="N25" s="384"/>
      <c r="O25" s="384"/>
    </row>
    <row r="26" spans="1:15" x14ac:dyDescent="0.2">
      <c r="A26" s="384"/>
      <c r="B26" s="384"/>
      <c r="C26" s="384"/>
      <c r="D26" s="384"/>
      <c r="E26" s="384"/>
      <c r="F26" s="384"/>
      <c r="G26" s="384"/>
      <c r="H26" s="384"/>
      <c r="I26" s="384"/>
      <c r="J26" s="384"/>
      <c r="K26" s="384"/>
      <c r="L26" s="384"/>
      <c r="M26" s="384"/>
      <c r="N26" s="384"/>
      <c r="O26" s="384"/>
    </row>
    <row r="27" spans="1:15" x14ac:dyDescent="0.2">
      <c r="A27" s="384"/>
      <c r="B27" s="384"/>
      <c r="C27" s="384"/>
      <c r="D27" s="384"/>
      <c r="E27" s="384"/>
      <c r="F27" s="384"/>
      <c r="G27" s="384"/>
      <c r="H27" s="384"/>
      <c r="I27" s="384"/>
      <c r="J27" s="384"/>
      <c r="K27" s="384"/>
      <c r="L27" s="384"/>
      <c r="M27" s="384"/>
      <c r="N27" s="384"/>
      <c r="O27" s="384"/>
    </row>
    <row r="28" spans="1:15" x14ac:dyDescent="0.2">
      <c r="A28" s="384"/>
      <c r="B28" s="384"/>
      <c r="C28" s="384"/>
      <c r="D28" s="384"/>
      <c r="E28" s="384"/>
      <c r="F28" s="384"/>
      <c r="G28" s="384"/>
      <c r="H28" s="384"/>
      <c r="I28" s="384"/>
      <c r="J28" s="384"/>
      <c r="K28" s="384"/>
      <c r="L28" s="384"/>
      <c r="M28" s="384"/>
      <c r="N28" s="384"/>
      <c r="O28" s="384"/>
    </row>
    <row r="29" spans="1:15" x14ac:dyDescent="0.2">
      <c r="A29" s="384"/>
      <c r="B29" s="384"/>
      <c r="C29" s="384"/>
      <c r="D29" s="384"/>
      <c r="E29" s="384"/>
      <c r="F29" s="384"/>
      <c r="G29" s="384"/>
      <c r="H29" s="384"/>
      <c r="I29" s="384"/>
      <c r="J29" s="384"/>
      <c r="K29" s="384"/>
      <c r="L29" s="384"/>
      <c r="M29" s="384"/>
      <c r="N29" s="384"/>
      <c r="O29" s="384"/>
    </row>
    <row r="30" spans="1:15" x14ac:dyDescent="0.2">
      <c r="A30" s="384"/>
      <c r="B30" s="384"/>
      <c r="C30" s="384"/>
      <c r="D30" s="384"/>
      <c r="E30" s="384"/>
      <c r="F30" s="384"/>
      <c r="G30" s="384"/>
      <c r="H30" s="384"/>
      <c r="I30" s="384"/>
      <c r="J30" s="384"/>
      <c r="K30" s="384"/>
      <c r="L30" s="384"/>
      <c r="M30" s="384"/>
      <c r="N30" s="384"/>
      <c r="O30" s="384"/>
    </row>
    <row r="31" spans="1:15" x14ac:dyDescent="0.2">
      <c r="A31" s="384"/>
      <c r="B31" s="384"/>
      <c r="C31" s="384"/>
      <c r="D31" s="384"/>
      <c r="E31" s="384"/>
      <c r="F31" s="384"/>
      <c r="G31" s="384"/>
      <c r="H31" s="384"/>
      <c r="I31" s="384"/>
      <c r="J31" s="384"/>
      <c r="K31" s="384"/>
      <c r="L31" s="384"/>
      <c r="M31" s="384"/>
      <c r="N31" s="384"/>
      <c r="O31" s="384"/>
    </row>
    <row r="32" spans="1:15" x14ac:dyDescent="0.2">
      <c r="A32" s="384"/>
      <c r="B32" s="384"/>
      <c r="C32" s="384"/>
      <c r="D32" s="384"/>
      <c r="E32" s="384"/>
      <c r="F32" s="384"/>
      <c r="G32" s="384"/>
      <c r="H32" s="384"/>
      <c r="I32" s="384"/>
      <c r="J32" s="384"/>
      <c r="K32" s="384"/>
      <c r="L32" s="384"/>
      <c r="M32" s="384"/>
      <c r="N32" s="384"/>
      <c r="O32" s="384"/>
    </row>
    <row r="33" spans="1:15" x14ac:dyDescent="0.2">
      <c r="A33" s="384"/>
      <c r="B33" s="384"/>
      <c r="C33" s="384"/>
      <c r="D33" s="384"/>
      <c r="E33" s="384"/>
      <c r="F33" s="384"/>
      <c r="G33" s="384"/>
      <c r="H33" s="384"/>
      <c r="I33" s="384"/>
      <c r="J33" s="384"/>
      <c r="K33" s="384"/>
      <c r="L33" s="384"/>
      <c r="M33" s="384"/>
      <c r="N33" s="384"/>
      <c r="O33" s="384"/>
    </row>
    <row r="34" spans="1:15" x14ac:dyDescent="0.2">
      <c r="A34" s="384"/>
      <c r="B34" s="384"/>
      <c r="C34" s="384"/>
      <c r="D34" s="384"/>
      <c r="E34" s="384"/>
      <c r="F34" s="384"/>
      <c r="G34" s="384"/>
      <c r="H34" s="384"/>
      <c r="I34" s="384"/>
      <c r="J34" s="384"/>
      <c r="K34" s="384"/>
      <c r="L34" s="384"/>
      <c r="M34" s="384"/>
      <c r="N34" s="384"/>
      <c r="O34" s="384"/>
    </row>
    <row r="35" spans="1:15" x14ac:dyDescent="0.2">
      <c r="A35" s="384"/>
      <c r="B35" s="384"/>
      <c r="C35" s="384"/>
      <c r="D35" s="384"/>
      <c r="E35" s="384"/>
      <c r="F35" s="384"/>
      <c r="G35" s="384"/>
      <c r="H35" s="384"/>
      <c r="I35" s="384"/>
      <c r="J35" s="384"/>
      <c r="K35" s="384"/>
      <c r="L35" s="384"/>
      <c r="M35" s="384"/>
      <c r="N35" s="384"/>
      <c r="O35" s="384"/>
    </row>
    <row r="36" spans="1:15" x14ac:dyDescent="0.2">
      <c r="A36" s="384"/>
      <c r="B36" s="384"/>
      <c r="C36" s="384"/>
      <c r="D36" s="384"/>
      <c r="E36" s="384"/>
      <c r="F36" s="384"/>
      <c r="G36" s="384"/>
      <c r="H36" s="384"/>
      <c r="I36" s="384"/>
      <c r="J36" s="384"/>
      <c r="K36" s="384"/>
      <c r="L36" s="384"/>
      <c r="M36" s="384"/>
      <c r="N36" s="384"/>
      <c r="O36" s="384"/>
    </row>
    <row r="37" spans="1:15" x14ac:dyDescent="0.2">
      <c r="A37" s="384"/>
      <c r="B37" s="384"/>
      <c r="C37" s="384"/>
      <c r="D37" s="384"/>
      <c r="E37" s="384"/>
      <c r="F37" s="384"/>
      <c r="G37" s="384"/>
      <c r="H37" s="384"/>
      <c r="I37" s="384"/>
      <c r="J37" s="384"/>
      <c r="K37" s="384"/>
      <c r="L37" s="384"/>
      <c r="M37" s="384"/>
      <c r="N37" s="384"/>
      <c r="O37" s="384"/>
    </row>
    <row r="38" spans="1:15" x14ac:dyDescent="0.2">
      <c r="A38" s="384"/>
      <c r="B38" s="384"/>
      <c r="C38" s="384"/>
      <c r="D38" s="384"/>
      <c r="E38" s="384"/>
      <c r="F38" s="384"/>
      <c r="G38" s="384"/>
      <c r="H38" s="384"/>
      <c r="I38" s="384"/>
      <c r="J38" s="384"/>
      <c r="K38" s="384"/>
      <c r="L38" s="384"/>
      <c r="M38" s="384"/>
      <c r="N38" s="384"/>
      <c r="O38" s="384"/>
    </row>
    <row r="39" spans="1:15" x14ac:dyDescent="0.2">
      <c r="A39" s="384"/>
      <c r="B39" s="384"/>
      <c r="C39" s="384"/>
      <c r="D39" s="384"/>
      <c r="E39" s="384"/>
      <c r="F39" s="384"/>
      <c r="G39" s="384"/>
      <c r="H39" s="384"/>
      <c r="I39" s="384"/>
      <c r="J39" s="384"/>
      <c r="K39" s="384"/>
      <c r="L39" s="384"/>
      <c r="M39" s="384"/>
      <c r="N39" s="384"/>
      <c r="O39" s="384"/>
    </row>
    <row r="40" spans="1:15" x14ac:dyDescent="0.2">
      <c r="A40" s="384"/>
      <c r="B40" s="384"/>
      <c r="C40" s="384"/>
      <c r="D40" s="384"/>
      <c r="E40" s="384"/>
      <c r="F40" s="384"/>
      <c r="G40" s="384"/>
      <c r="H40" s="384"/>
      <c r="I40" s="384"/>
      <c r="J40" s="384"/>
      <c r="K40" s="384"/>
      <c r="L40" s="384"/>
      <c r="M40" s="384"/>
      <c r="N40" s="384"/>
      <c r="O40" s="384"/>
    </row>
    <row r="41" spans="1:15" x14ac:dyDescent="0.2">
      <c r="A41" s="384"/>
      <c r="B41" s="384"/>
      <c r="C41" s="384"/>
      <c r="D41" s="384"/>
      <c r="E41" s="384"/>
      <c r="F41" s="384"/>
      <c r="G41" s="384"/>
      <c r="H41" s="384"/>
      <c r="I41" s="384"/>
      <c r="J41" s="384"/>
      <c r="K41" s="384"/>
      <c r="L41" s="384"/>
      <c r="M41" s="384"/>
      <c r="N41" s="384"/>
      <c r="O41" s="384"/>
    </row>
    <row r="42" spans="1:15" x14ac:dyDescent="0.2">
      <c r="A42" s="384"/>
      <c r="B42" s="384"/>
      <c r="C42" s="384"/>
      <c r="D42" s="384"/>
      <c r="E42" s="384"/>
      <c r="F42" s="384"/>
      <c r="G42" s="384"/>
      <c r="H42" s="384"/>
      <c r="I42" s="384"/>
      <c r="J42" s="384"/>
      <c r="K42" s="384"/>
      <c r="L42" s="384"/>
      <c r="M42" s="384"/>
      <c r="N42" s="384"/>
      <c r="O42" s="384"/>
    </row>
    <row r="43" spans="1:15" x14ac:dyDescent="0.2">
      <c r="A43" s="384"/>
      <c r="B43" s="384"/>
      <c r="C43" s="384"/>
      <c r="D43" s="384"/>
      <c r="E43" s="384"/>
      <c r="F43" s="384"/>
      <c r="G43" s="384"/>
      <c r="H43" s="384"/>
      <c r="I43" s="384"/>
      <c r="J43" s="384"/>
      <c r="K43" s="384"/>
      <c r="L43" s="384"/>
      <c r="M43" s="384"/>
      <c r="N43" s="384"/>
      <c r="O43" s="384"/>
    </row>
    <row r="44" spans="1:15" x14ac:dyDescent="0.2">
      <c r="A44" s="384"/>
      <c r="B44" s="384"/>
      <c r="C44" s="384"/>
      <c r="D44" s="384"/>
      <c r="E44" s="384"/>
      <c r="F44" s="384"/>
      <c r="G44" s="384"/>
      <c r="H44" s="384"/>
      <c r="I44" s="384"/>
      <c r="J44" s="384"/>
      <c r="K44" s="384"/>
      <c r="L44" s="384"/>
      <c r="M44" s="384"/>
      <c r="N44" s="384"/>
      <c r="O44" s="384"/>
    </row>
    <row r="45" spans="1:15" x14ac:dyDescent="0.2">
      <c r="A45" s="384"/>
      <c r="B45" s="384"/>
      <c r="C45" s="384"/>
      <c r="D45" s="384"/>
      <c r="E45" s="384"/>
      <c r="F45" s="384"/>
      <c r="G45" s="384"/>
      <c r="H45" s="384"/>
      <c r="I45" s="384"/>
      <c r="J45" s="384"/>
      <c r="K45" s="384"/>
      <c r="L45" s="384"/>
      <c r="M45" s="384"/>
      <c r="N45" s="384"/>
      <c r="O45" s="384"/>
    </row>
    <row r="46" spans="1:15" x14ac:dyDescent="0.2">
      <c r="A46" s="384"/>
      <c r="B46" s="384"/>
      <c r="C46" s="384"/>
      <c r="D46" s="384"/>
      <c r="E46" s="384"/>
      <c r="F46" s="384"/>
      <c r="G46" s="384"/>
      <c r="H46" s="384"/>
      <c r="I46" s="384"/>
      <c r="J46" s="384"/>
      <c r="K46" s="384"/>
      <c r="L46" s="384"/>
      <c r="M46" s="384"/>
      <c r="N46" s="384"/>
      <c r="O46" s="384"/>
    </row>
    <row r="47" spans="1:15" x14ac:dyDescent="0.2">
      <c r="A47" s="384"/>
      <c r="B47" s="384"/>
      <c r="C47" s="384"/>
      <c r="D47" s="384"/>
      <c r="E47" s="384"/>
      <c r="F47" s="384"/>
      <c r="G47" s="384"/>
      <c r="H47" s="384"/>
      <c r="I47" s="384"/>
      <c r="J47" s="384"/>
      <c r="K47" s="384"/>
      <c r="L47" s="384"/>
      <c r="M47" s="384"/>
      <c r="N47" s="384"/>
      <c r="O47" s="384"/>
    </row>
    <row r="48" spans="1:15" x14ac:dyDescent="0.2">
      <c r="A48" s="384"/>
      <c r="B48" s="384"/>
      <c r="C48" s="384"/>
      <c r="D48" s="384"/>
      <c r="E48" s="384"/>
      <c r="F48" s="384"/>
      <c r="G48" s="384"/>
      <c r="H48" s="384"/>
      <c r="I48" s="384"/>
      <c r="J48" s="384"/>
      <c r="K48" s="384"/>
      <c r="L48" s="384"/>
      <c r="M48" s="384"/>
      <c r="N48" s="384"/>
      <c r="O48" s="384"/>
    </row>
    <row r="49" spans="1:15" x14ac:dyDescent="0.2">
      <c r="A49" s="384"/>
      <c r="B49" s="384"/>
      <c r="C49" s="384"/>
      <c r="D49" s="384"/>
      <c r="E49" s="384"/>
      <c r="F49" s="384"/>
      <c r="G49" s="384"/>
      <c r="H49" s="384"/>
      <c r="I49" s="384"/>
      <c r="J49" s="384"/>
      <c r="K49" s="384"/>
      <c r="L49" s="384"/>
      <c r="M49" s="384"/>
      <c r="N49" s="384"/>
      <c r="O49" s="384"/>
    </row>
    <row r="50" spans="1:15" x14ac:dyDescent="0.2">
      <c r="A50" s="384"/>
      <c r="B50" s="384"/>
      <c r="C50" s="384"/>
      <c r="D50" s="384"/>
      <c r="E50" s="384"/>
      <c r="F50" s="384"/>
      <c r="G50" s="384"/>
      <c r="H50" s="384"/>
      <c r="I50" s="384"/>
      <c r="J50" s="384"/>
      <c r="K50" s="384"/>
      <c r="L50" s="384"/>
      <c r="M50" s="384"/>
      <c r="N50" s="384"/>
      <c r="O50" s="384"/>
    </row>
    <row r="51" spans="1:15" x14ac:dyDescent="0.2">
      <c r="A51" s="384"/>
      <c r="B51" s="384"/>
      <c r="C51" s="384"/>
      <c r="D51" s="384"/>
      <c r="E51" s="384"/>
      <c r="F51" s="384"/>
      <c r="G51" s="384"/>
      <c r="H51" s="384"/>
      <c r="I51" s="384"/>
      <c r="J51" s="384"/>
      <c r="K51" s="384"/>
      <c r="L51" s="384"/>
      <c r="M51" s="384"/>
      <c r="N51" s="384"/>
      <c r="O51" s="384"/>
    </row>
    <row r="52" spans="1:15" x14ac:dyDescent="0.2">
      <c r="A52" s="384"/>
      <c r="B52" s="384"/>
      <c r="C52" s="384"/>
      <c r="D52" s="384"/>
      <c r="E52" s="384"/>
      <c r="F52" s="384"/>
      <c r="G52" s="384"/>
      <c r="H52" s="384"/>
      <c r="I52" s="384"/>
      <c r="J52" s="384"/>
      <c r="K52" s="384"/>
      <c r="L52" s="384"/>
      <c r="M52" s="384"/>
      <c r="N52" s="384"/>
      <c r="O52" s="384"/>
    </row>
    <row r="53" spans="1:15" x14ac:dyDescent="0.2">
      <c r="A53" s="384"/>
      <c r="B53" s="384"/>
      <c r="C53" s="384"/>
      <c r="D53" s="384"/>
      <c r="E53" s="384"/>
      <c r="F53" s="384"/>
      <c r="G53" s="384"/>
      <c r="H53" s="384"/>
      <c r="I53" s="384"/>
      <c r="J53" s="384"/>
      <c r="K53" s="384"/>
      <c r="L53" s="384"/>
      <c r="M53" s="384"/>
      <c r="N53" s="384"/>
      <c r="O53" s="384"/>
    </row>
  </sheetData>
  <mergeCells count="5">
    <mergeCell ref="B2:C2"/>
    <mergeCell ref="B3:C3"/>
    <mergeCell ref="B4:C4"/>
    <mergeCell ref="B6:B7"/>
    <mergeCell ref="C6:C7"/>
  </mergeCells>
  <hyperlinks>
    <hyperlink ref="C5" r:id="rId1" xr:uid="{782F731D-215B-40F9-B405-A4A74C760A5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F9A3C-6D0B-4AF1-99EC-3D4CC6005854}">
  <sheetPr>
    <tabColor rgb="FFFFC000"/>
  </sheetPr>
  <dimension ref="A1:X13"/>
  <sheetViews>
    <sheetView zoomScale="80" zoomScaleNormal="80" workbookViewId="0">
      <pane xSplit="1" ySplit="5" topLeftCell="B6" activePane="bottomRight" state="frozen"/>
      <selection pane="topRight" activeCell="B1" sqref="B1"/>
      <selection pane="bottomLeft" activeCell="A5" sqref="A5"/>
      <selection pane="bottomRight" activeCell="B1" sqref="B1"/>
    </sheetView>
  </sheetViews>
  <sheetFormatPr defaultColWidth="9.28515625" defaultRowHeight="12.75" x14ac:dyDescent="0.2"/>
  <cols>
    <col min="1" max="1" width="61.85546875" style="336" customWidth="1"/>
    <col min="2" max="2" width="16.42578125" style="336" customWidth="1"/>
    <col min="3" max="3" width="158" style="336" customWidth="1"/>
    <col min="4" max="4" width="18.28515625" style="336" customWidth="1"/>
    <col min="5" max="5" width="123.5703125" style="336" customWidth="1"/>
    <col min="6" max="6" width="25.5703125" style="339" customWidth="1"/>
    <col min="7" max="7" width="23.7109375" style="339" customWidth="1"/>
    <col min="8" max="8" width="66.28515625" style="336" customWidth="1"/>
    <col min="9" max="9" width="44.28515625" style="336" customWidth="1"/>
    <col min="10" max="10" width="43.28515625" style="336" customWidth="1"/>
    <col min="11" max="11" width="42.28515625" style="336" customWidth="1"/>
    <col min="12" max="12" width="9.28515625" style="336" hidden="1" customWidth="1"/>
    <col min="13" max="16384" width="9.28515625" style="336"/>
  </cols>
  <sheetData>
    <row r="1" spans="1:24" ht="31.5" x14ac:dyDescent="0.5">
      <c r="A1" s="386" t="s">
        <v>1216</v>
      </c>
      <c r="B1" s="131"/>
    </row>
    <row r="2" spans="1:24" ht="15.75" x14ac:dyDescent="0.2">
      <c r="A2" s="390" t="s">
        <v>1036</v>
      </c>
      <c r="B2" s="390"/>
    </row>
    <row r="3" spans="1:24" ht="21" customHeight="1" x14ac:dyDescent="0.2">
      <c r="A3" s="105" t="s">
        <v>528</v>
      </c>
      <c r="B3" s="105"/>
      <c r="D3" s="105"/>
    </row>
    <row r="4" spans="1:24" ht="18.75" customHeight="1" thickBot="1" x14ac:dyDescent="0.25">
      <c r="D4" s="333"/>
      <c r="E4" s="333"/>
      <c r="F4" s="334"/>
      <c r="G4" s="335"/>
      <c r="H4" s="332"/>
      <c r="I4" s="333"/>
      <c r="J4" s="333"/>
      <c r="K4" s="333"/>
      <c r="L4" s="333"/>
      <c r="M4" s="333"/>
      <c r="N4" s="333"/>
      <c r="O4" s="333"/>
      <c r="P4" s="333"/>
      <c r="Q4" s="333"/>
      <c r="R4" s="333"/>
      <c r="S4" s="333"/>
      <c r="T4" s="333"/>
      <c r="U4" s="333"/>
      <c r="V4" s="333"/>
      <c r="W4" s="333"/>
      <c r="X4" s="333"/>
    </row>
    <row r="5" spans="1:24" s="1" customFormat="1" ht="89.25" customHeight="1" thickBot="1" x14ac:dyDescent="0.3">
      <c r="A5" s="391" t="s">
        <v>1017</v>
      </c>
      <c r="B5" s="391" t="s">
        <v>976</v>
      </c>
      <c r="C5" s="388" t="s">
        <v>1015</v>
      </c>
      <c r="D5" s="387" t="s">
        <v>1037</v>
      </c>
      <c r="E5" s="387" t="s">
        <v>1038</v>
      </c>
      <c r="F5" s="389" t="s">
        <v>977</v>
      </c>
      <c r="G5" s="389" t="s">
        <v>978</v>
      </c>
      <c r="H5" s="392" t="s">
        <v>1003</v>
      </c>
      <c r="I5" s="337" t="s">
        <v>1001</v>
      </c>
      <c r="J5" s="337" t="s">
        <v>1002</v>
      </c>
      <c r="K5" s="392" t="s">
        <v>1004</v>
      </c>
      <c r="L5" s="16"/>
      <c r="M5" s="16"/>
      <c r="N5" s="16"/>
      <c r="O5" s="16"/>
      <c r="P5" s="16"/>
      <c r="Q5" s="16"/>
      <c r="R5" s="16"/>
      <c r="S5" s="16"/>
      <c r="T5" s="16"/>
      <c r="U5" s="16"/>
      <c r="V5" s="16"/>
      <c r="W5" s="16"/>
      <c r="X5" s="16"/>
    </row>
    <row r="6" spans="1:24" s="1" customFormat="1" ht="168" customHeight="1" thickBot="1" x14ac:dyDescent="0.3">
      <c r="A6" s="393" t="s">
        <v>1039</v>
      </c>
      <c r="B6" s="394" t="s">
        <v>1040</v>
      </c>
      <c r="C6" s="395" t="s">
        <v>1041</v>
      </c>
      <c r="D6" s="396" t="s">
        <v>1042</v>
      </c>
      <c r="E6" s="397" t="s">
        <v>1043</v>
      </c>
      <c r="F6" s="398">
        <v>42544</v>
      </c>
      <c r="G6" s="398">
        <v>42826</v>
      </c>
      <c r="H6" s="392"/>
      <c r="I6" s="337"/>
      <c r="J6" s="337"/>
      <c r="K6" s="392"/>
      <c r="L6" s="16"/>
      <c r="M6" s="16"/>
      <c r="N6" s="16"/>
      <c r="O6" s="16"/>
      <c r="P6" s="16"/>
      <c r="Q6" s="16"/>
      <c r="R6" s="16"/>
      <c r="S6" s="16"/>
      <c r="T6" s="16"/>
      <c r="U6" s="16"/>
      <c r="V6" s="16"/>
      <c r="W6" s="16"/>
      <c r="X6" s="16"/>
    </row>
    <row r="7" spans="1:24" s="1" customFormat="1" ht="358.5" customHeight="1" thickBot="1" x14ac:dyDescent="0.3">
      <c r="A7" s="393" t="s">
        <v>1044</v>
      </c>
      <c r="B7" s="399" t="s">
        <v>1045</v>
      </c>
      <c r="C7" s="400" t="s">
        <v>1046</v>
      </c>
      <c r="D7" s="398" t="s">
        <v>1047</v>
      </c>
      <c r="E7" s="397" t="s">
        <v>1048</v>
      </c>
      <c r="F7" s="398">
        <v>42327</v>
      </c>
      <c r="G7" s="398">
        <v>42826</v>
      </c>
      <c r="H7" s="392"/>
      <c r="I7" s="337"/>
      <c r="J7" s="337"/>
      <c r="K7" s="392"/>
      <c r="L7" s="16"/>
      <c r="M7" s="16"/>
      <c r="N7" s="16"/>
      <c r="O7" s="16"/>
      <c r="P7" s="16"/>
      <c r="Q7" s="16"/>
      <c r="R7" s="16"/>
      <c r="S7" s="16"/>
      <c r="T7" s="16"/>
      <c r="U7" s="16"/>
      <c r="V7" s="16"/>
      <c r="W7" s="16"/>
      <c r="X7" s="16"/>
    </row>
    <row r="8" spans="1:24" s="1" customFormat="1" ht="57.75" customHeight="1" thickBot="1" x14ac:dyDescent="0.3">
      <c r="A8" s="393" t="s">
        <v>1049</v>
      </c>
      <c r="B8" s="399" t="s">
        <v>1050</v>
      </c>
      <c r="C8" s="401" t="s">
        <v>1051</v>
      </c>
      <c r="D8" s="398" t="s">
        <v>1014</v>
      </c>
      <c r="E8" s="402" t="s">
        <v>51</v>
      </c>
      <c r="F8" s="398">
        <v>42327</v>
      </c>
      <c r="G8" s="398">
        <v>42826</v>
      </c>
      <c r="H8" s="392"/>
      <c r="I8" s="337"/>
      <c r="J8" s="337"/>
      <c r="K8" s="392"/>
      <c r="L8" s="16"/>
      <c r="M8" s="16"/>
      <c r="N8" s="16"/>
      <c r="O8" s="16"/>
      <c r="P8" s="16"/>
      <c r="Q8" s="16"/>
      <c r="R8" s="16"/>
      <c r="S8" s="16"/>
      <c r="T8" s="16"/>
      <c r="U8" s="16"/>
      <c r="V8" s="16"/>
      <c r="W8" s="16"/>
      <c r="X8" s="16"/>
    </row>
    <row r="9" spans="1:24" s="1" customFormat="1" ht="73.5" customHeight="1" thickBot="1" x14ac:dyDescent="0.3">
      <c r="A9" s="403" t="s">
        <v>1052</v>
      </c>
      <c r="B9" s="404" t="s">
        <v>1053</v>
      </c>
      <c r="C9" s="405" t="s">
        <v>1054</v>
      </c>
      <c r="D9" s="396" t="s">
        <v>1014</v>
      </c>
      <c r="E9" s="402" t="s">
        <v>51</v>
      </c>
      <c r="F9" s="406">
        <v>42635</v>
      </c>
      <c r="G9" s="407">
        <v>42917</v>
      </c>
      <c r="H9" s="408"/>
      <c r="I9" s="409"/>
      <c r="J9" s="409"/>
      <c r="K9" s="410"/>
      <c r="L9" s="16"/>
      <c r="M9" s="16"/>
      <c r="N9" s="16"/>
      <c r="O9" s="16"/>
      <c r="P9" s="16"/>
      <c r="Q9" s="16"/>
      <c r="R9" s="16"/>
      <c r="S9" s="16"/>
      <c r="T9" s="16"/>
      <c r="U9" s="16"/>
      <c r="V9" s="16"/>
      <c r="W9" s="16"/>
      <c r="X9" s="16"/>
    </row>
    <row r="10" spans="1:24" ht="13.5" thickBot="1" x14ac:dyDescent="0.25">
      <c r="A10" s="411" t="s">
        <v>1055</v>
      </c>
      <c r="B10" s="411">
        <f>COUNTA(A6:A9)</f>
        <v>4</v>
      </c>
      <c r="C10" s="412"/>
      <c r="D10" s="411"/>
      <c r="E10" s="411"/>
      <c r="F10" s="411"/>
      <c r="G10" s="411"/>
      <c r="H10" s="411"/>
      <c r="I10" s="411">
        <f>SUM(I6:I9)</f>
        <v>0</v>
      </c>
      <c r="J10" s="411">
        <f>SUM(J6:J9)</f>
        <v>0</v>
      </c>
      <c r="K10" s="411"/>
    </row>
    <row r="11" spans="1:24" ht="13.5" thickTop="1" x14ac:dyDescent="0.2">
      <c r="C11" s="338"/>
      <c r="F11" s="336"/>
      <c r="G11" s="336"/>
    </row>
    <row r="12" spans="1:24" x14ac:dyDescent="0.2">
      <c r="C12" s="338"/>
      <c r="F12" s="336"/>
      <c r="G12" s="336"/>
    </row>
    <row r="13" spans="1:24" x14ac:dyDescent="0.2">
      <c r="C13" s="338"/>
      <c r="F13" s="336"/>
      <c r="G13" s="336"/>
    </row>
  </sheetData>
  <sheetProtection selectLockedCells="1"/>
  <autoFilter ref="A5:K10" xr:uid="{00000000-0009-0000-0000-000004000000}">
    <filterColumn colId="8" showButton="0"/>
  </autoFilter>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ssessment_x0020_Report xmlns="21538852-1021-41db-8720-3f8cf8f57471">47</Assessment_x0020_Report>
    <Standard xmlns="21538852-1021-41db-8720-3f8cf8f57471">
      <Value>292</Value>
      <Value>479</Value>
      <Value>480</Value>
      <Value>238</Value>
      <Value>186</Value>
      <Value>430</Value>
      <Value>478</Value>
      <Value>273</Value>
      <Value>282</Value>
      <Value>175</Value>
      <Value>528</Value>
      <Value>456</Value>
      <Value>435</Value>
    </Standard>
    <Assigned_x0020_To_x003a_ xmlns="21538852-1021-41db-8720-3f8cf8f57471">
      <UserInfo>
        <DisplayName/>
        <AccountId xsi:nil="true"/>
        <AccountType/>
      </UserInfo>
    </Assigned_x0020_To_x003a_>
    <Category xmlns="21538852-1021-41db-8720-3f8cf8f57471">44</Category>
    <Reports xmlns="21538852-1021-41db-8720-3f8cf8f57471">Annual Report</Report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FC7D45E0D781488101BF2DE7858E49" ma:contentTypeVersion="19" ma:contentTypeDescription="Create a new document." ma:contentTypeScope="" ma:versionID="2088058af7bb87294f653e212bb89a47">
  <xsd:schema xmlns:xsd="http://www.w3.org/2001/XMLSchema" xmlns:xs="http://www.w3.org/2001/XMLSchema" xmlns:p="http://schemas.microsoft.com/office/2006/metadata/properties" xmlns:ns2="21538852-1021-41db-8720-3f8cf8f57471" xmlns:ns3="4cbf0f54-00fd-492e-a5b9-4a8a0ddd6961" targetNamespace="http://schemas.microsoft.com/office/2006/metadata/properties" ma:root="true" ma:fieldsID="44cae4a319cdfb3b7fdf2c4659d5a2b3" ns2:_="" ns3:_="">
    <xsd:import namespace="21538852-1021-41db-8720-3f8cf8f57471"/>
    <xsd:import namespace="4cbf0f54-00fd-492e-a5b9-4a8a0ddd6961"/>
    <xsd:element name="properties">
      <xsd:complexType>
        <xsd:sequence>
          <xsd:element name="documentManagement">
            <xsd:complexType>
              <xsd:all>
                <xsd:element ref="ns2:Assessment_x0020_Report" minOccurs="0"/>
                <xsd:element ref="ns2:Assigned_x0020_To_x003a_" minOccurs="0"/>
                <xsd:element ref="ns2:Category" minOccurs="0"/>
                <xsd:element ref="ns2:Standard" minOccurs="0"/>
                <xsd:element ref="ns3:SharedWithUsers" minOccurs="0"/>
                <xsd:element ref="ns2:Repor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38852-1021-41db-8720-3f8cf8f57471" elementFormDefault="qualified">
    <xsd:import namespace="http://schemas.microsoft.com/office/2006/documentManagement/types"/>
    <xsd:import namespace="http://schemas.microsoft.com/office/infopath/2007/PartnerControls"/>
    <xsd:element name="Assessment_x0020_Report" ma:index="8" nillable="true" ma:displayName="Assessment Report" ma:list="{dd2b7198-1f23-4c25-b226-4bebd0cb147b}" ma:internalName="Assessment_x0020_Report" ma:readOnly="false" ma:showField="Title">
      <xsd:simpleType>
        <xsd:restriction base="dms:Lookup"/>
      </xsd:simpleType>
    </xsd:element>
    <xsd:element name="Assigned_x0020_To_x003a_" ma:index="9" nillable="true" ma:displayName="Assigned To:" ma:list="UserInfo" ma:SearchPeopleOnly="false" ma:SharePointGroup="0" ma:internalName="Assigned_x0020_To_x003a_"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 ma:index="10" nillable="true" ma:displayName="Category" ma:list="{6de0da4e-3a58-4cce-979e-91e992b296c4}" ma:internalName="Category" ma:showField="Title">
      <xsd:simpleType>
        <xsd:restriction base="dms:Lookup"/>
      </xsd:simpleType>
    </xsd:element>
    <xsd:element name="Standard" ma:index="12" nillable="true" ma:displayName="Standard" ma:list="{06d063bf-3317-430c-9602-1ad2bf3d544c}" ma:internalName="Standard" ma:readOnly="false" ma:showField="Title">
      <xsd:complexType>
        <xsd:complexContent>
          <xsd:extension base="dms:MultiChoiceLookup">
            <xsd:sequence>
              <xsd:element name="Value" type="dms:Lookup" maxOccurs="unbounded" minOccurs="0" nillable="true"/>
            </xsd:sequence>
          </xsd:extension>
        </xsd:complexContent>
      </xsd:complexType>
    </xsd:element>
    <xsd:element name="Reports" ma:index="14" nillable="true" ma:displayName="Reports" ma:format="Dropdown" ma:internalName="Reports">
      <xsd:simpleType>
        <xsd:restriction base="dms:Choice">
          <xsd:enumeration value="Annual Report"/>
          <xsd:enumeration value="Quarterly Report"/>
        </xsd:restriction>
      </xsd:simpleType>
    </xsd:element>
  </xsd:schema>
  <xsd:schema xmlns:xsd="http://www.w3.org/2001/XMLSchema" xmlns:xs="http://www.w3.org/2001/XMLSchema" xmlns:dms="http://schemas.microsoft.com/office/2006/documentManagement/types" xmlns:pc="http://schemas.microsoft.com/office/infopath/2007/PartnerControls" targetNamespace="4cbf0f54-00fd-492e-a5b9-4a8a0ddd696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displayName="Title"/>
        <xsd:element ref="dc:subject" minOccurs="0" maxOccurs="1"/>
        <xsd:element ref="dc:description" minOccurs="0" maxOccurs="1" ma:index="11" ma:displayName="Check-in 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EE670E-F36F-4E6E-BBC5-E6925E39F5C4}">
  <ds:schemaRefs>
    <ds:schemaRef ds:uri="http://purl.org/dc/elements/1.1/"/>
    <ds:schemaRef ds:uri="http://schemas.openxmlformats.org/package/2006/metadata/core-properties"/>
    <ds:schemaRef ds:uri="http://purl.org/dc/terms/"/>
    <ds:schemaRef ds:uri="http://schemas.microsoft.com/office/infopath/2007/PartnerControls"/>
    <ds:schemaRef ds:uri="21538852-1021-41db-8720-3f8cf8f57471"/>
    <ds:schemaRef ds:uri="http://schemas.microsoft.com/office/2006/documentManagement/types"/>
    <ds:schemaRef ds:uri="http://schemas.microsoft.com/office/2006/metadata/properties"/>
    <ds:schemaRef ds:uri="4cbf0f54-00fd-492e-a5b9-4a8a0ddd6961"/>
    <ds:schemaRef ds:uri="http://www.w3.org/XML/1998/namespace"/>
    <ds:schemaRef ds:uri="http://purl.org/dc/dcmitype/"/>
  </ds:schemaRefs>
</ds:datastoreItem>
</file>

<file path=customXml/itemProps2.xml><?xml version="1.0" encoding="utf-8"?>
<ds:datastoreItem xmlns:ds="http://schemas.openxmlformats.org/officeDocument/2006/customXml" ds:itemID="{047DCA7A-2F57-40AC-9DC1-ED3A487DC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538852-1021-41db-8720-3f8cf8f57471"/>
    <ds:schemaRef ds:uri="4cbf0f54-00fd-492e-a5b9-4a8a0ddd69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A49F35-313B-4B82-A656-79258C31D2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Stnds Feedback Instructions</vt:lpstr>
      <vt:lpstr>Standards Feedback PC BCUC</vt:lpstr>
      <vt:lpstr>Standards Feedback O&amp;P TEMPLATE</vt:lpstr>
      <vt:lpstr>Standards Feedback CIP TEMPLATE</vt:lpstr>
      <vt:lpstr>CIP_template AR15</vt:lpstr>
      <vt:lpstr>O&amp;P_template AR15</vt:lpstr>
      <vt:lpstr>CIP-</vt:lpstr>
      <vt:lpstr>Glossary of Terms Instructions</vt:lpstr>
      <vt:lpstr>Glossary Feedback Survey Form</vt:lpstr>
      <vt:lpstr>KBU List</vt:lpstr>
      <vt:lpstr>END</vt:lpstr>
      <vt:lpstr>'Stnds Feedback Instructions'!Print_Area</vt:lpstr>
    </vt:vector>
  </TitlesOfParts>
  <Company>BC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BC Hydro Assessment Report 16 - Feedback Template</dc:title>
  <dc:creator>Cupar, Alexandra</dc:creator>
  <dc:description/>
  <cp:lastModifiedBy>Graham, Thomas</cp:lastModifiedBy>
  <cp:lastPrinted>2021-11-15T19:55:07Z</cp:lastPrinted>
  <dcterms:created xsi:type="dcterms:W3CDTF">2021-06-10T17:32:03Z</dcterms:created>
  <dcterms:modified xsi:type="dcterms:W3CDTF">2024-12-19T19:16:14Z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0x0101004FFC7D45E0D781488101BF2DE7858E49</vt:lpwstr>
  </property>
</Properties>
</file>