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https://extranet.bchydro.com/sites/BCH_MRS_Oversight/Assessment Report/"/>
    </mc:Choice>
  </mc:AlternateContent>
  <xr:revisionPtr revIDLastSave="0" documentId="8_{C51233DB-B165-4458-BC68-F6FDA75E5C8B}" xr6:coauthVersionLast="47" xr6:coauthVersionMax="47" xr10:uidLastSave="{00000000-0000-0000-0000-000000000000}"/>
  <bookViews>
    <workbookView xWindow="-120" yWindow="-120" windowWidth="29040" windowHeight="15720" tabRatio="942" activeTab="10" xr2:uid="{A3FC1E4B-CF2F-4264-B095-AC82E9D640F8}"/>
  </bookViews>
  <sheets>
    <sheet name="Stnds Feedback Instructions" sheetId="81" r:id="rId1"/>
    <sheet name="Sheet1" sheetId="84" state="hidden" r:id="rId2"/>
    <sheet name="Standards Feedback O&amp;P BCUC" sheetId="1" r:id="rId3"/>
    <sheet name="Standards Feedback CIP BCUC" sheetId="8" r:id="rId4"/>
    <sheet name="Standards Feedback O&amp;P TEMPLATE" sheetId="20" state="hidden" r:id="rId5"/>
    <sheet name="Standards Feedback CIP TEMPLATE" sheetId="18" state="hidden" r:id="rId6"/>
    <sheet name="CIP_template AR15" sheetId="35" state="hidden" r:id="rId7"/>
    <sheet name="O&amp;P_template AR15" sheetId="13" state="hidden" r:id="rId8"/>
    <sheet name="CIP-" sheetId="59" state="hidden" r:id="rId9"/>
    <sheet name="Glossary of Terms Instructions" sheetId="82" r:id="rId10"/>
    <sheet name="Glossary Feedback Survey Form" sheetId="56" r:id="rId11"/>
    <sheet name="KBU List" sheetId="15" state="hidden" r:id="rId12"/>
    <sheet name="END" sheetId="83" r:id="rId13"/>
  </sheets>
  <definedNames>
    <definedName name="_xlnm._FilterDatabase" localSheetId="8" hidden="1">'CIP-'!$A$6:$ED$11</definedName>
    <definedName name="_xlnm._FilterDatabase" localSheetId="6" hidden="1">'CIP_template AR15'!$A$6:$CO$17</definedName>
    <definedName name="_xlnm._FilterDatabase" localSheetId="10" hidden="1">'Glossary Feedback Survey Form'!$A$5:$M$27</definedName>
    <definedName name="_xlnm._FilterDatabase" localSheetId="7" hidden="1">'O&amp;P_template AR15'!$A$6:$BV$6</definedName>
    <definedName name="_xlnm._FilterDatabase" localSheetId="3" hidden="1">'Standards Feedback CIP BCUC'!$A$6:$P$7</definedName>
    <definedName name="_xlnm._FilterDatabase" localSheetId="5" hidden="1">'Standards Feedback CIP TEMPLATE'!$A$6:$ED$21</definedName>
    <definedName name="_xlnm._FilterDatabase" localSheetId="2" hidden="1">'Standards Feedback O&amp;P BCUC'!$A$6:$P$79</definedName>
    <definedName name="_xlnm._FilterDatabase" localSheetId="4" hidden="1">'Standards Feedback O&amp;P TEMPLATE'!$A$6:$CK$104</definedName>
    <definedName name="_xlnm.Print_Area" localSheetId="9">'Glossary of Terms Instructions'!$B$2:$C$8</definedName>
    <definedName name="_xlnm.Print_Area" localSheetId="0">'Stnds Feedback Instructions'!$B$2:$C$12</definedName>
  </definedNames>
  <calcPr calcId="191029"/>
  <pivotCaches>
    <pivotCache cacheId="2"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 i="56" l="1"/>
  <c r="B71" i="1" l="1"/>
  <c r="B10" i="8"/>
  <c r="X7" i="59" l="1"/>
  <c r="BV7" i="59" l="1"/>
  <c r="BV8" i="59"/>
  <c r="BV9" i="59"/>
  <c r="BV10" i="59"/>
  <c r="B11" i="59"/>
  <c r="CZ7" i="59"/>
  <c r="BG7" i="59"/>
  <c r="BG10" i="59"/>
  <c r="AH10" i="59"/>
  <c r="X8" i="59"/>
  <c r="Y8" i="59"/>
  <c r="Z8" i="59"/>
  <c r="AA8" i="59"/>
  <c r="X9" i="59"/>
  <c r="Y9" i="59"/>
  <c r="Z9" i="59"/>
  <c r="AA9" i="59"/>
  <c r="X10" i="59"/>
  <c r="Y10" i="59"/>
  <c r="Z10" i="59"/>
  <c r="AA10" i="59"/>
  <c r="Z7" i="59"/>
  <c r="AA7" i="59"/>
  <c r="Y7" i="59"/>
  <c r="X11" i="59" l="1"/>
  <c r="Y11" i="59"/>
  <c r="V7" i="59"/>
  <c r="AA11" i="59"/>
  <c r="Z11" i="59"/>
  <c r="U7" i="59"/>
  <c r="DE10" i="59" l="1"/>
  <c r="CZ10" i="59"/>
  <c r="DT10" i="59"/>
  <c r="DO10" i="59"/>
  <c r="CP10" i="59"/>
  <c r="CK10" i="59"/>
  <c r="DE9" i="59"/>
  <c r="CZ9" i="59"/>
  <c r="DT9" i="59"/>
  <c r="DO9" i="59"/>
  <c r="CP9" i="59"/>
  <c r="CK9" i="59"/>
  <c r="DE8" i="59"/>
  <c r="CZ8" i="59"/>
  <c r="DT8" i="59"/>
  <c r="DO8" i="59"/>
  <c r="CP8" i="59"/>
  <c r="CK8" i="59"/>
  <c r="DE7" i="59"/>
  <c r="DT7" i="59"/>
  <c r="DO7" i="59"/>
  <c r="CP7" i="59"/>
  <c r="CP11" i="59" s="1"/>
  <c r="CK7" i="59"/>
  <c r="CK11" i="59" s="1"/>
  <c r="DO11" i="59" l="1"/>
  <c r="CZ11" i="59"/>
  <c r="DT11" i="59"/>
  <c r="DE11" i="59"/>
  <c r="CA10" i="59" l="1"/>
  <c r="BL10" i="59"/>
  <c r="AW10" i="59"/>
  <c r="AR10" i="59"/>
  <c r="AC10" i="59"/>
  <c r="V10" i="59"/>
  <c r="CA9" i="59"/>
  <c r="BL9" i="59"/>
  <c r="BG9" i="59"/>
  <c r="AW9" i="59"/>
  <c r="AR9" i="59"/>
  <c r="AH9" i="59"/>
  <c r="AC9" i="59"/>
  <c r="V9" i="59"/>
  <c r="CA8" i="59"/>
  <c r="BL8" i="59"/>
  <c r="BG8" i="59"/>
  <c r="AW8" i="59"/>
  <c r="AR8" i="59"/>
  <c r="AH8" i="59"/>
  <c r="AC8" i="59"/>
  <c r="V8" i="59"/>
  <c r="CA7" i="59"/>
  <c r="BL7" i="59"/>
  <c r="AW7" i="59"/>
  <c r="AR7" i="59"/>
  <c r="AH7" i="59"/>
  <c r="AC7" i="59"/>
  <c r="AC11" i="59" l="1"/>
  <c r="AH11" i="59"/>
  <c r="CA11" i="59"/>
  <c r="U9" i="59"/>
  <c r="U10" i="59"/>
  <c r="U8" i="59"/>
  <c r="BV11" i="59"/>
  <c r="AR11" i="59"/>
  <c r="AW11" i="59"/>
  <c r="V11" i="59"/>
  <c r="U11" i="59" l="1"/>
  <c r="CA22" i="20" l="1"/>
  <c r="CA23" i="20"/>
  <c r="CA24" i="20"/>
  <c r="CA25" i="20"/>
  <c r="CA26" i="20"/>
  <c r="CA27" i="20"/>
  <c r="CA28" i="20"/>
  <c r="CA29" i="20"/>
  <c r="CA30" i="20"/>
  <c r="CA31" i="20"/>
  <c r="CA32" i="20"/>
  <c r="CA33" i="20"/>
  <c r="CA34" i="20"/>
  <c r="CA35" i="20"/>
  <c r="CA36" i="20"/>
  <c r="CA37" i="20"/>
  <c r="CA38" i="20"/>
  <c r="CA39" i="20"/>
  <c r="CA40" i="20"/>
  <c r="CA41" i="20"/>
  <c r="CA42" i="20"/>
  <c r="CA43" i="20"/>
  <c r="CA44" i="20"/>
  <c r="CA45" i="20"/>
  <c r="CA46" i="20"/>
  <c r="CA47" i="20"/>
  <c r="CA48" i="20"/>
  <c r="CA49" i="20"/>
  <c r="CA50" i="20"/>
  <c r="CA51" i="20"/>
  <c r="CA52" i="20"/>
  <c r="CA53" i="20"/>
  <c r="CA54" i="20"/>
  <c r="CA55" i="20"/>
  <c r="CA56" i="20"/>
  <c r="CA57" i="20"/>
  <c r="CA58" i="20"/>
  <c r="CA59" i="20"/>
  <c r="CA60" i="20"/>
  <c r="CA61" i="20"/>
  <c r="CA62" i="20"/>
  <c r="CA63" i="20"/>
  <c r="CA64" i="20"/>
  <c r="CA65" i="20"/>
  <c r="CA66" i="20"/>
  <c r="CA67" i="20"/>
  <c r="CA68" i="20"/>
  <c r="CA69" i="20"/>
  <c r="CA70" i="20"/>
  <c r="CA71" i="20"/>
  <c r="CA72" i="20"/>
  <c r="CA73" i="20"/>
  <c r="CA74" i="20"/>
  <c r="CA75" i="20"/>
  <c r="CA76" i="20"/>
  <c r="CA77" i="20"/>
  <c r="CA78" i="20"/>
  <c r="CA79" i="20"/>
  <c r="CA80" i="20"/>
  <c r="CA81" i="20"/>
  <c r="CA82" i="20"/>
  <c r="CA83" i="20"/>
  <c r="CA84" i="20"/>
  <c r="CA85" i="20"/>
  <c r="CA86" i="20"/>
  <c r="CA87" i="20"/>
  <c r="CA88" i="20"/>
  <c r="CA89" i="20"/>
  <c r="CA90" i="20"/>
  <c r="CA91" i="20"/>
  <c r="CA92" i="20"/>
  <c r="CA93" i="20"/>
  <c r="CA94" i="20"/>
  <c r="CA95" i="20"/>
  <c r="CA96" i="20"/>
  <c r="CA97" i="20"/>
  <c r="CA98" i="20"/>
  <c r="CA99" i="20"/>
  <c r="CA100" i="20"/>
  <c r="CA101" i="20"/>
  <c r="CA102" i="20"/>
  <c r="CA103" i="20"/>
  <c r="BV22" i="20"/>
  <c r="BV23" i="20"/>
  <c r="BV24" i="20"/>
  <c r="BV25" i="20"/>
  <c r="BV26" i="20"/>
  <c r="BV27" i="20"/>
  <c r="BV28" i="20"/>
  <c r="BV29" i="20"/>
  <c r="BV30" i="20"/>
  <c r="BV31" i="20"/>
  <c r="BV32" i="20"/>
  <c r="BV33" i="20"/>
  <c r="BV34" i="20"/>
  <c r="BV35" i="20"/>
  <c r="BV36" i="20"/>
  <c r="BV37" i="20"/>
  <c r="BV38" i="20"/>
  <c r="BV39" i="20"/>
  <c r="BV40" i="20"/>
  <c r="BV41" i="20"/>
  <c r="BV42" i="20"/>
  <c r="BV43" i="20"/>
  <c r="BV44" i="20"/>
  <c r="BV45" i="20"/>
  <c r="BV46" i="20"/>
  <c r="BV47" i="20"/>
  <c r="BV48" i="20"/>
  <c r="BV49" i="20"/>
  <c r="BV50" i="20"/>
  <c r="BV51" i="20"/>
  <c r="BV52" i="20"/>
  <c r="BV53" i="20"/>
  <c r="BV54" i="20"/>
  <c r="BV55" i="20"/>
  <c r="BV56" i="20"/>
  <c r="BV57" i="20"/>
  <c r="BV58" i="20"/>
  <c r="BV59" i="20"/>
  <c r="BV60" i="20"/>
  <c r="BV61" i="20"/>
  <c r="BV62" i="20"/>
  <c r="BV63" i="20"/>
  <c r="BV64" i="20"/>
  <c r="BV65" i="20"/>
  <c r="BV66" i="20"/>
  <c r="BV67" i="20"/>
  <c r="BV68" i="20"/>
  <c r="BV69" i="20"/>
  <c r="BV70" i="20"/>
  <c r="BV71" i="20"/>
  <c r="BV72" i="20"/>
  <c r="BV73" i="20"/>
  <c r="BV74" i="20"/>
  <c r="BV75" i="20"/>
  <c r="BV76" i="20"/>
  <c r="BV77" i="20"/>
  <c r="BV78" i="20"/>
  <c r="BV79" i="20"/>
  <c r="BV80" i="20"/>
  <c r="BV81" i="20"/>
  <c r="BV82" i="20"/>
  <c r="BV83" i="20"/>
  <c r="BV84" i="20"/>
  <c r="BV85" i="20"/>
  <c r="BV86" i="20"/>
  <c r="BV87" i="20"/>
  <c r="BV88" i="20"/>
  <c r="BV89" i="20"/>
  <c r="BV90" i="20"/>
  <c r="BV91" i="20"/>
  <c r="BV92" i="20"/>
  <c r="BV93" i="20"/>
  <c r="BV94" i="20"/>
  <c r="BV95" i="20"/>
  <c r="BV96" i="20"/>
  <c r="BV97" i="20"/>
  <c r="BV98" i="20"/>
  <c r="BV99" i="20"/>
  <c r="BV100" i="20"/>
  <c r="BV101" i="20"/>
  <c r="BV102" i="20"/>
  <c r="BV103" i="20"/>
  <c r="BL22" i="20"/>
  <c r="BL23" i="20"/>
  <c r="BL24" i="20"/>
  <c r="BL25" i="20"/>
  <c r="BL26" i="20"/>
  <c r="BL27" i="20"/>
  <c r="BL28" i="20"/>
  <c r="BL29" i="20"/>
  <c r="BL30" i="20"/>
  <c r="BL31" i="20"/>
  <c r="BL32" i="20"/>
  <c r="BL33" i="20"/>
  <c r="BL34" i="20"/>
  <c r="BL35" i="20"/>
  <c r="BL36" i="20"/>
  <c r="BL37" i="20"/>
  <c r="BL38" i="20"/>
  <c r="BL39" i="20"/>
  <c r="BL40" i="20"/>
  <c r="BL41" i="20"/>
  <c r="BL42" i="20"/>
  <c r="BL43" i="20"/>
  <c r="BL44" i="20"/>
  <c r="BL45" i="20"/>
  <c r="BL46" i="20"/>
  <c r="BL47" i="20"/>
  <c r="BL48" i="20"/>
  <c r="BL49" i="20"/>
  <c r="BL50" i="20"/>
  <c r="BL51" i="20"/>
  <c r="BL52" i="20"/>
  <c r="BL53" i="20"/>
  <c r="BL54" i="20"/>
  <c r="BL55" i="20"/>
  <c r="BL56" i="20"/>
  <c r="BL57" i="20"/>
  <c r="BL58" i="20"/>
  <c r="BL59" i="20"/>
  <c r="BL60" i="20"/>
  <c r="BL61" i="20"/>
  <c r="BL62" i="20"/>
  <c r="BL63" i="20"/>
  <c r="BL64" i="20"/>
  <c r="BL65" i="20"/>
  <c r="BL66" i="20"/>
  <c r="BL67" i="20"/>
  <c r="BL68" i="20"/>
  <c r="BL69" i="20"/>
  <c r="BL70" i="20"/>
  <c r="BL71" i="20"/>
  <c r="BL72" i="20"/>
  <c r="BL73" i="20"/>
  <c r="BL74" i="20"/>
  <c r="BL75" i="20"/>
  <c r="BL76" i="20"/>
  <c r="BL77" i="20"/>
  <c r="BL78" i="20"/>
  <c r="BL79" i="20"/>
  <c r="BL80" i="20"/>
  <c r="BL81" i="20"/>
  <c r="BL82" i="20"/>
  <c r="BL83" i="20"/>
  <c r="BL84" i="20"/>
  <c r="BL85" i="20"/>
  <c r="BL86" i="20"/>
  <c r="BL87" i="20"/>
  <c r="BL88" i="20"/>
  <c r="BL89" i="20"/>
  <c r="BL90" i="20"/>
  <c r="BL91" i="20"/>
  <c r="BL92" i="20"/>
  <c r="BL93" i="20"/>
  <c r="BL94" i="20"/>
  <c r="BL95" i="20"/>
  <c r="BL96" i="20"/>
  <c r="BL97" i="20"/>
  <c r="BL98" i="20"/>
  <c r="BL99" i="20"/>
  <c r="BL100" i="20"/>
  <c r="BL101" i="20"/>
  <c r="BL102" i="20"/>
  <c r="BL103" i="20"/>
  <c r="BG22" i="20"/>
  <c r="BG23" i="20"/>
  <c r="BG24" i="20"/>
  <c r="BG25" i="20"/>
  <c r="BG26" i="20"/>
  <c r="BG27" i="20"/>
  <c r="BG28" i="20"/>
  <c r="BG29" i="20"/>
  <c r="BG30" i="20"/>
  <c r="BG31" i="20"/>
  <c r="BG32" i="20"/>
  <c r="BG33" i="20"/>
  <c r="BG34" i="20"/>
  <c r="BG35" i="20"/>
  <c r="BG36" i="20"/>
  <c r="BG37" i="20"/>
  <c r="BG38" i="20"/>
  <c r="BG39" i="20"/>
  <c r="BG40" i="20"/>
  <c r="BG41" i="20"/>
  <c r="BG42" i="20"/>
  <c r="BG43" i="20"/>
  <c r="BG44" i="20"/>
  <c r="BG45" i="20"/>
  <c r="BG46" i="20"/>
  <c r="BG47" i="20"/>
  <c r="BG48" i="20"/>
  <c r="BG49" i="20"/>
  <c r="BG50" i="20"/>
  <c r="BG51" i="20"/>
  <c r="BG52" i="20"/>
  <c r="BG53" i="20"/>
  <c r="BG54" i="20"/>
  <c r="BG55" i="20"/>
  <c r="BG56" i="20"/>
  <c r="BG57" i="20"/>
  <c r="BG58" i="20"/>
  <c r="BG59" i="20"/>
  <c r="BG60" i="20"/>
  <c r="BG61" i="20"/>
  <c r="BG62" i="20"/>
  <c r="BG63" i="20"/>
  <c r="BG64" i="20"/>
  <c r="BG65" i="20"/>
  <c r="BG66" i="20"/>
  <c r="BG67" i="20"/>
  <c r="BG68" i="20"/>
  <c r="BG69" i="20"/>
  <c r="BG70" i="20"/>
  <c r="BG71" i="20"/>
  <c r="BG72" i="20"/>
  <c r="BG73" i="20"/>
  <c r="BG74" i="20"/>
  <c r="BG75" i="20"/>
  <c r="BG76" i="20"/>
  <c r="BG77" i="20"/>
  <c r="BG78" i="20"/>
  <c r="BG79" i="20"/>
  <c r="BG80" i="20"/>
  <c r="BG81" i="20"/>
  <c r="BG82" i="20"/>
  <c r="BG83" i="20"/>
  <c r="BG84" i="20"/>
  <c r="BG85" i="20"/>
  <c r="BG86" i="20"/>
  <c r="BG87" i="20"/>
  <c r="BG88" i="20"/>
  <c r="BG89" i="20"/>
  <c r="BG90" i="20"/>
  <c r="BG91" i="20"/>
  <c r="BG92" i="20"/>
  <c r="BG93" i="20"/>
  <c r="BG94" i="20"/>
  <c r="BG95" i="20"/>
  <c r="BG96" i="20"/>
  <c r="BG97" i="20"/>
  <c r="BG98" i="20"/>
  <c r="BG99" i="20"/>
  <c r="BG100" i="20"/>
  <c r="BG101" i="20"/>
  <c r="BG102" i="20"/>
  <c r="BG103" i="20"/>
  <c r="BL21" i="20"/>
  <c r="BG21" i="20"/>
  <c r="AW21" i="20"/>
  <c r="AW22" i="20"/>
  <c r="AW23" i="20"/>
  <c r="AW24" i="20"/>
  <c r="AW25" i="20"/>
  <c r="AW26" i="20"/>
  <c r="AW27" i="20"/>
  <c r="AW28" i="20"/>
  <c r="AW29" i="20"/>
  <c r="AW30" i="20"/>
  <c r="AW31" i="20"/>
  <c r="AW32" i="20"/>
  <c r="AW33" i="20"/>
  <c r="AW34" i="20"/>
  <c r="AW35" i="20"/>
  <c r="AW36" i="20"/>
  <c r="AW37" i="20"/>
  <c r="AW38" i="20"/>
  <c r="AW39" i="20"/>
  <c r="AW40" i="20"/>
  <c r="AW41" i="20"/>
  <c r="AW42" i="20"/>
  <c r="AW43" i="20"/>
  <c r="AW44" i="20"/>
  <c r="AW45" i="20"/>
  <c r="AW46" i="20"/>
  <c r="AW47" i="20"/>
  <c r="AW48" i="20"/>
  <c r="AW49" i="20"/>
  <c r="AW50" i="20"/>
  <c r="AW51" i="20"/>
  <c r="AW52" i="20"/>
  <c r="AW53" i="20"/>
  <c r="AW54" i="20"/>
  <c r="AW55" i="20"/>
  <c r="AW56" i="20"/>
  <c r="AW57" i="20"/>
  <c r="AW58" i="20"/>
  <c r="AW59" i="20"/>
  <c r="AW60" i="20"/>
  <c r="AW61" i="20"/>
  <c r="AW62" i="20"/>
  <c r="AW63" i="20"/>
  <c r="AW64" i="20"/>
  <c r="AW65" i="20"/>
  <c r="AW66" i="20"/>
  <c r="AW67" i="20"/>
  <c r="AW68" i="20"/>
  <c r="AW69" i="20"/>
  <c r="AW70" i="20"/>
  <c r="AW71" i="20"/>
  <c r="AW72" i="20"/>
  <c r="AW73" i="20"/>
  <c r="AW74" i="20"/>
  <c r="AW75" i="20"/>
  <c r="AW76" i="20"/>
  <c r="AW77" i="20"/>
  <c r="AW78" i="20"/>
  <c r="AW79" i="20"/>
  <c r="AW80" i="20"/>
  <c r="AW81" i="20"/>
  <c r="AW82" i="20"/>
  <c r="AW83" i="20"/>
  <c r="AW84" i="20"/>
  <c r="AW85" i="20"/>
  <c r="AW86" i="20"/>
  <c r="AW87" i="20"/>
  <c r="AW88" i="20"/>
  <c r="AW89" i="20"/>
  <c r="AW90" i="20"/>
  <c r="AW91" i="20"/>
  <c r="AW92" i="20"/>
  <c r="AW93" i="20"/>
  <c r="AW94" i="20"/>
  <c r="AW95" i="20"/>
  <c r="AW96" i="20"/>
  <c r="AW97" i="20"/>
  <c r="AW98" i="20"/>
  <c r="AW99" i="20"/>
  <c r="AW100" i="20"/>
  <c r="AW101" i="20"/>
  <c r="AW102" i="20"/>
  <c r="AW103" i="20"/>
  <c r="AR22" i="20"/>
  <c r="AR23" i="20"/>
  <c r="AR24" i="20"/>
  <c r="AR25" i="20"/>
  <c r="AR26" i="20"/>
  <c r="AR27" i="20"/>
  <c r="AR28" i="20"/>
  <c r="AR29" i="20"/>
  <c r="AR30" i="20"/>
  <c r="AR31" i="20"/>
  <c r="AR32" i="20"/>
  <c r="AR33" i="20"/>
  <c r="AR34" i="20"/>
  <c r="AR35" i="20"/>
  <c r="AR36" i="20"/>
  <c r="AR37" i="20"/>
  <c r="AR38" i="20"/>
  <c r="AR39" i="20"/>
  <c r="AR40" i="20"/>
  <c r="AR41" i="20"/>
  <c r="AR42" i="20"/>
  <c r="AR43" i="20"/>
  <c r="AR44" i="20"/>
  <c r="AR45" i="20"/>
  <c r="AR46" i="20"/>
  <c r="AR47" i="20"/>
  <c r="AR48" i="20"/>
  <c r="AR49" i="20"/>
  <c r="AR50" i="20"/>
  <c r="AR51" i="20"/>
  <c r="AR52" i="20"/>
  <c r="AR53" i="20"/>
  <c r="AR54" i="20"/>
  <c r="AR55" i="20"/>
  <c r="AR56" i="20"/>
  <c r="AR57" i="20"/>
  <c r="AR58" i="20"/>
  <c r="AR59" i="20"/>
  <c r="AR60" i="20"/>
  <c r="AR61" i="20"/>
  <c r="AR62" i="20"/>
  <c r="AR63" i="20"/>
  <c r="AR64" i="20"/>
  <c r="AR65" i="20"/>
  <c r="AR66" i="20"/>
  <c r="AR67" i="20"/>
  <c r="AR68" i="20"/>
  <c r="AR69" i="20"/>
  <c r="AR70" i="20"/>
  <c r="AR71" i="20"/>
  <c r="AR72" i="20"/>
  <c r="AR73" i="20"/>
  <c r="AR74" i="20"/>
  <c r="AR75" i="20"/>
  <c r="AR76" i="20"/>
  <c r="AR77" i="20"/>
  <c r="AR78" i="20"/>
  <c r="AR79" i="20"/>
  <c r="AR80" i="20"/>
  <c r="AR81" i="20"/>
  <c r="AR82" i="20"/>
  <c r="AR83" i="20"/>
  <c r="AR84" i="20"/>
  <c r="AR85" i="20"/>
  <c r="AR86" i="20"/>
  <c r="AR87" i="20"/>
  <c r="AR88" i="20"/>
  <c r="AR89" i="20"/>
  <c r="AR90" i="20"/>
  <c r="AR91" i="20"/>
  <c r="AR92" i="20"/>
  <c r="AR93" i="20"/>
  <c r="AR94" i="20"/>
  <c r="AR95" i="20"/>
  <c r="AR96" i="20"/>
  <c r="AR97" i="20"/>
  <c r="AR98" i="20"/>
  <c r="AR99" i="20"/>
  <c r="AR100" i="20"/>
  <c r="AR101" i="20"/>
  <c r="AR102" i="20"/>
  <c r="AR103" i="20"/>
  <c r="AH22" i="20"/>
  <c r="AH23" i="20"/>
  <c r="AH24" i="20"/>
  <c r="AH25" i="20"/>
  <c r="AH26" i="20"/>
  <c r="AH27" i="20"/>
  <c r="AH28" i="20"/>
  <c r="AH29" i="20"/>
  <c r="AH30" i="20"/>
  <c r="AH31" i="20"/>
  <c r="AH32" i="20"/>
  <c r="AH33" i="20"/>
  <c r="AH34" i="20"/>
  <c r="AH35" i="20"/>
  <c r="AH36" i="20"/>
  <c r="AH37" i="20"/>
  <c r="AH38" i="20"/>
  <c r="AH39" i="20"/>
  <c r="AH40" i="20"/>
  <c r="AH41" i="20"/>
  <c r="AH42" i="20"/>
  <c r="AH43" i="20"/>
  <c r="AH44" i="20"/>
  <c r="AH45" i="20"/>
  <c r="AH46" i="20"/>
  <c r="AH47" i="20"/>
  <c r="AH48" i="20"/>
  <c r="AH49" i="20"/>
  <c r="AH50" i="20"/>
  <c r="AH51" i="20"/>
  <c r="AH52" i="20"/>
  <c r="AH53" i="20"/>
  <c r="AH54" i="20"/>
  <c r="AH55" i="20"/>
  <c r="AH56" i="20"/>
  <c r="AH57" i="20"/>
  <c r="AH58" i="20"/>
  <c r="AH59" i="20"/>
  <c r="AH60" i="20"/>
  <c r="AH61" i="20"/>
  <c r="AH62" i="20"/>
  <c r="AH63" i="20"/>
  <c r="AH64" i="20"/>
  <c r="AH65" i="20"/>
  <c r="AH66" i="20"/>
  <c r="AH67" i="20"/>
  <c r="AH68" i="20"/>
  <c r="AH69" i="20"/>
  <c r="AH70" i="20"/>
  <c r="AH71" i="20"/>
  <c r="AH72" i="20"/>
  <c r="AH73" i="20"/>
  <c r="AH74" i="20"/>
  <c r="AH75" i="20"/>
  <c r="AH76" i="20"/>
  <c r="AH77" i="20"/>
  <c r="AH78" i="20"/>
  <c r="AH79" i="20"/>
  <c r="AH80" i="20"/>
  <c r="AH81" i="20"/>
  <c r="AH82" i="20"/>
  <c r="AH83" i="20"/>
  <c r="AH84" i="20"/>
  <c r="AH85" i="20"/>
  <c r="AH86" i="20"/>
  <c r="AH87" i="20"/>
  <c r="AH88" i="20"/>
  <c r="AH89" i="20"/>
  <c r="AH90" i="20"/>
  <c r="AH91" i="20"/>
  <c r="AH92" i="20"/>
  <c r="AH93" i="20"/>
  <c r="AH94" i="20"/>
  <c r="AH95" i="20"/>
  <c r="AH96" i="20"/>
  <c r="AH97" i="20"/>
  <c r="AH98" i="20"/>
  <c r="AH99" i="20"/>
  <c r="AH100" i="20"/>
  <c r="AH101" i="20"/>
  <c r="AH102" i="20"/>
  <c r="AH103" i="20"/>
  <c r="AC22" i="20"/>
  <c r="AC23" i="20"/>
  <c r="AC24" i="20"/>
  <c r="AC25" i="20"/>
  <c r="AC26" i="20"/>
  <c r="AC27" i="20"/>
  <c r="AC28" i="20"/>
  <c r="AC29" i="20"/>
  <c r="AC30" i="20"/>
  <c r="AC31" i="20"/>
  <c r="AC32" i="20"/>
  <c r="AC33" i="20"/>
  <c r="AC34" i="20"/>
  <c r="AC35" i="20"/>
  <c r="AC36" i="20"/>
  <c r="AC37" i="20"/>
  <c r="AC38" i="20"/>
  <c r="AC39" i="20"/>
  <c r="AC40" i="20"/>
  <c r="AC41" i="20"/>
  <c r="AC42" i="20"/>
  <c r="AC43" i="20"/>
  <c r="AC44" i="20"/>
  <c r="AC45" i="20"/>
  <c r="AC46" i="20"/>
  <c r="AC47" i="20"/>
  <c r="AC48" i="20"/>
  <c r="AC49" i="20"/>
  <c r="AC50" i="20"/>
  <c r="AC51" i="20"/>
  <c r="AC52" i="20"/>
  <c r="AC53" i="20"/>
  <c r="AC54" i="20"/>
  <c r="AC55" i="20"/>
  <c r="AC56" i="20"/>
  <c r="AC57" i="20"/>
  <c r="AC58" i="20"/>
  <c r="AC59" i="20"/>
  <c r="AC60" i="20"/>
  <c r="AC61" i="20"/>
  <c r="AC62" i="20"/>
  <c r="AC63" i="20"/>
  <c r="AC64" i="20"/>
  <c r="AC65" i="20"/>
  <c r="AC66" i="20"/>
  <c r="AC67" i="20"/>
  <c r="AC68" i="20"/>
  <c r="AC69" i="20"/>
  <c r="AC70" i="20"/>
  <c r="AC71" i="20"/>
  <c r="AC72" i="20"/>
  <c r="AC73" i="20"/>
  <c r="AC74" i="20"/>
  <c r="AC75" i="20"/>
  <c r="AC76" i="20"/>
  <c r="AC77" i="20"/>
  <c r="AC78" i="20"/>
  <c r="AC79" i="20"/>
  <c r="AC80" i="20"/>
  <c r="AC81" i="20"/>
  <c r="AC82" i="20"/>
  <c r="AC83" i="20"/>
  <c r="AC84" i="20"/>
  <c r="AC85" i="20"/>
  <c r="AC86" i="20"/>
  <c r="AC87" i="20"/>
  <c r="AC88" i="20"/>
  <c r="AC89" i="20"/>
  <c r="AC90" i="20"/>
  <c r="AC91" i="20"/>
  <c r="AC92" i="20"/>
  <c r="AC93" i="20"/>
  <c r="AC94" i="20"/>
  <c r="AC95" i="20"/>
  <c r="AC96" i="20"/>
  <c r="AC97" i="20"/>
  <c r="AC98" i="20"/>
  <c r="AC99" i="20"/>
  <c r="AC100" i="20"/>
  <c r="AC101" i="20"/>
  <c r="AC102" i="20"/>
  <c r="AC103" i="20"/>
  <c r="X22" i="20"/>
  <c r="Y22" i="20"/>
  <c r="Z22" i="20"/>
  <c r="V22" i="20" s="1"/>
  <c r="AA22" i="20"/>
  <c r="X23" i="20"/>
  <c r="Y23" i="20"/>
  <c r="Z23" i="20"/>
  <c r="AA23" i="20"/>
  <c r="X24" i="20"/>
  <c r="Y24" i="20"/>
  <c r="U24" i="20" s="1"/>
  <c r="Z24" i="20"/>
  <c r="V24" i="20" s="1"/>
  <c r="AA24" i="20"/>
  <c r="X25" i="20"/>
  <c r="Y25" i="20"/>
  <c r="Z25" i="20"/>
  <c r="AA25" i="20"/>
  <c r="X26" i="20"/>
  <c r="Y26" i="20"/>
  <c r="Z26" i="20"/>
  <c r="V26" i="20" s="1"/>
  <c r="AA26" i="20"/>
  <c r="X27" i="20"/>
  <c r="Y27" i="20"/>
  <c r="Z27" i="20"/>
  <c r="AA27" i="20"/>
  <c r="X28" i="20"/>
  <c r="Y28" i="20"/>
  <c r="U28" i="20" s="1"/>
  <c r="Z28" i="20"/>
  <c r="V28" i="20" s="1"/>
  <c r="AA28" i="20"/>
  <c r="X29" i="20"/>
  <c r="Y29" i="20"/>
  <c r="Z29" i="20"/>
  <c r="AA29" i="20"/>
  <c r="X30" i="20"/>
  <c r="Y30" i="20"/>
  <c r="Z30" i="20"/>
  <c r="V30" i="20" s="1"/>
  <c r="AA30" i="20"/>
  <c r="X31" i="20"/>
  <c r="Y31" i="20"/>
  <c r="Z31" i="20"/>
  <c r="AA31" i="20"/>
  <c r="X32" i="20"/>
  <c r="Y32" i="20"/>
  <c r="U32" i="20" s="1"/>
  <c r="Z32" i="20"/>
  <c r="V32" i="20" s="1"/>
  <c r="AA32" i="20"/>
  <c r="X33" i="20"/>
  <c r="Y33" i="20"/>
  <c r="Z33" i="20"/>
  <c r="AA33" i="20"/>
  <c r="X34" i="20"/>
  <c r="Y34" i="20"/>
  <c r="U34" i="20" s="1"/>
  <c r="Z34" i="20"/>
  <c r="V34" i="20" s="1"/>
  <c r="AA34" i="20"/>
  <c r="X35" i="20"/>
  <c r="Y35" i="20"/>
  <c r="Z35" i="20"/>
  <c r="AA35" i="20"/>
  <c r="X36" i="20"/>
  <c r="Y36" i="20"/>
  <c r="U36" i="20" s="1"/>
  <c r="Z36" i="20"/>
  <c r="V36" i="20" s="1"/>
  <c r="AA36" i="20"/>
  <c r="X37" i="20"/>
  <c r="Y37" i="20"/>
  <c r="Z37" i="20"/>
  <c r="AA37" i="20"/>
  <c r="X38" i="20"/>
  <c r="Y38" i="20"/>
  <c r="U38" i="20" s="1"/>
  <c r="Z38" i="20"/>
  <c r="V38" i="20" s="1"/>
  <c r="AA38" i="20"/>
  <c r="X39" i="20"/>
  <c r="Y39" i="20"/>
  <c r="Z39" i="20"/>
  <c r="AA39" i="20"/>
  <c r="X40" i="20"/>
  <c r="Y40" i="20"/>
  <c r="U40" i="20" s="1"/>
  <c r="Z40" i="20"/>
  <c r="V40" i="20" s="1"/>
  <c r="AA40" i="20"/>
  <c r="X41" i="20"/>
  <c r="Y41" i="20"/>
  <c r="Z41" i="20"/>
  <c r="AA41" i="20"/>
  <c r="X42" i="20"/>
  <c r="Y42" i="20"/>
  <c r="U42" i="20" s="1"/>
  <c r="Z42" i="20"/>
  <c r="V42" i="20" s="1"/>
  <c r="AA42" i="20"/>
  <c r="X43" i="20"/>
  <c r="Y43" i="20"/>
  <c r="Z43" i="20"/>
  <c r="AA43" i="20"/>
  <c r="X44" i="20"/>
  <c r="Y44" i="20"/>
  <c r="U44" i="20" s="1"/>
  <c r="Z44" i="20"/>
  <c r="V44" i="20" s="1"/>
  <c r="AA44" i="20"/>
  <c r="X45" i="20"/>
  <c r="Y45" i="20"/>
  <c r="Z45" i="20"/>
  <c r="AA45" i="20"/>
  <c r="X46" i="20"/>
  <c r="Y46" i="20"/>
  <c r="U46" i="20" s="1"/>
  <c r="Z46" i="20"/>
  <c r="V46" i="20" s="1"/>
  <c r="AA46" i="20"/>
  <c r="X47" i="20"/>
  <c r="Y47" i="20"/>
  <c r="Z47" i="20"/>
  <c r="AA47" i="20"/>
  <c r="X48" i="20"/>
  <c r="Y48" i="20"/>
  <c r="U48" i="20" s="1"/>
  <c r="Z48" i="20"/>
  <c r="V48" i="20" s="1"/>
  <c r="AA48" i="20"/>
  <c r="X49" i="20"/>
  <c r="Y49" i="20"/>
  <c r="Z49" i="20"/>
  <c r="V49" i="20" s="1"/>
  <c r="AA49" i="20"/>
  <c r="X50" i="20"/>
  <c r="Y50" i="20"/>
  <c r="U50" i="20" s="1"/>
  <c r="Z50" i="20"/>
  <c r="V50" i="20" s="1"/>
  <c r="AA50" i="20"/>
  <c r="X51" i="20"/>
  <c r="Y51" i="20"/>
  <c r="Z51" i="20"/>
  <c r="AA51" i="20"/>
  <c r="X52" i="20"/>
  <c r="Y52" i="20"/>
  <c r="U52" i="20" s="1"/>
  <c r="Z52" i="20"/>
  <c r="V52" i="20" s="1"/>
  <c r="AA52" i="20"/>
  <c r="X53" i="20"/>
  <c r="Y53" i="20"/>
  <c r="Z53" i="20"/>
  <c r="AA53" i="20"/>
  <c r="X54" i="20"/>
  <c r="Y54" i="20"/>
  <c r="U54" i="20" s="1"/>
  <c r="Z54" i="20"/>
  <c r="V54" i="20" s="1"/>
  <c r="AA54" i="20"/>
  <c r="X55" i="20"/>
  <c r="Y55" i="20"/>
  <c r="Z55" i="20"/>
  <c r="AA55" i="20"/>
  <c r="X56" i="20"/>
  <c r="Y56" i="20"/>
  <c r="U56" i="20" s="1"/>
  <c r="Z56" i="20"/>
  <c r="V56" i="20" s="1"/>
  <c r="AA56" i="20"/>
  <c r="X57" i="20"/>
  <c r="Y57" i="20"/>
  <c r="Z57" i="20"/>
  <c r="AA57" i="20"/>
  <c r="X58" i="20"/>
  <c r="Y58" i="20"/>
  <c r="U58" i="20" s="1"/>
  <c r="Z58" i="20"/>
  <c r="V58" i="20" s="1"/>
  <c r="AA58" i="20"/>
  <c r="X59" i="20"/>
  <c r="Y59" i="20"/>
  <c r="Z59" i="20"/>
  <c r="AA59" i="20"/>
  <c r="X60" i="20"/>
  <c r="Y60" i="20"/>
  <c r="U60" i="20" s="1"/>
  <c r="Z60" i="20"/>
  <c r="V60" i="20" s="1"/>
  <c r="AA60" i="20"/>
  <c r="X61" i="20"/>
  <c r="Y61" i="20"/>
  <c r="Z61" i="20"/>
  <c r="AA61" i="20"/>
  <c r="X62" i="20"/>
  <c r="Y62" i="20"/>
  <c r="U62" i="20" s="1"/>
  <c r="Z62" i="20"/>
  <c r="V62" i="20" s="1"/>
  <c r="AA62" i="20"/>
  <c r="X63" i="20"/>
  <c r="Y63" i="20"/>
  <c r="Z63" i="20"/>
  <c r="AA63" i="20"/>
  <c r="X64" i="20"/>
  <c r="Y64" i="20"/>
  <c r="Z64" i="20"/>
  <c r="AA64" i="20"/>
  <c r="X65" i="20"/>
  <c r="Y65" i="20"/>
  <c r="Z65" i="20"/>
  <c r="AA65" i="20"/>
  <c r="X66" i="20"/>
  <c r="Y66" i="20"/>
  <c r="U66" i="20" s="1"/>
  <c r="Z66" i="20"/>
  <c r="V66" i="20" s="1"/>
  <c r="AA66" i="20"/>
  <c r="X67" i="20"/>
  <c r="Y67" i="20"/>
  <c r="Z67" i="20"/>
  <c r="AA67" i="20"/>
  <c r="X68" i="20"/>
  <c r="Y68" i="20"/>
  <c r="U68" i="20" s="1"/>
  <c r="Z68" i="20"/>
  <c r="V68" i="20" s="1"/>
  <c r="AA68" i="20"/>
  <c r="X69" i="20"/>
  <c r="Y69" i="20"/>
  <c r="Z69" i="20"/>
  <c r="AA69" i="20"/>
  <c r="X70" i="20"/>
  <c r="Y70" i="20"/>
  <c r="U70" i="20" s="1"/>
  <c r="Z70" i="20"/>
  <c r="V70" i="20" s="1"/>
  <c r="AA70" i="20"/>
  <c r="X71" i="20"/>
  <c r="Y71" i="20"/>
  <c r="Z71" i="20"/>
  <c r="AA71" i="20"/>
  <c r="X72" i="20"/>
  <c r="Y72" i="20"/>
  <c r="U72" i="20" s="1"/>
  <c r="Z72" i="20"/>
  <c r="V72" i="20" s="1"/>
  <c r="AA72" i="20"/>
  <c r="X73" i="20"/>
  <c r="Y73" i="20"/>
  <c r="Z73" i="20"/>
  <c r="AA73" i="20"/>
  <c r="X74" i="20"/>
  <c r="Y74" i="20"/>
  <c r="U74" i="20" s="1"/>
  <c r="Z74" i="20"/>
  <c r="V74" i="20" s="1"/>
  <c r="AA74" i="20"/>
  <c r="X75" i="20"/>
  <c r="Y75" i="20"/>
  <c r="Z75" i="20"/>
  <c r="AA75" i="20"/>
  <c r="X76" i="20"/>
  <c r="Y76" i="20"/>
  <c r="U76" i="20" s="1"/>
  <c r="Z76" i="20"/>
  <c r="V76" i="20" s="1"/>
  <c r="AA76" i="20"/>
  <c r="X77" i="20"/>
  <c r="Y77" i="20"/>
  <c r="Z77" i="20"/>
  <c r="AA77" i="20"/>
  <c r="X78" i="20"/>
  <c r="Y78" i="20"/>
  <c r="U78" i="20" s="1"/>
  <c r="Z78" i="20"/>
  <c r="V78" i="20" s="1"/>
  <c r="AA78" i="20"/>
  <c r="X79" i="20"/>
  <c r="Y79" i="20"/>
  <c r="Z79" i="20"/>
  <c r="AA79" i="20"/>
  <c r="X80" i="20"/>
  <c r="Y80" i="20"/>
  <c r="U80" i="20" s="1"/>
  <c r="Z80" i="20"/>
  <c r="V80" i="20" s="1"/>
  <c r="AA80" i="20"/>
  <c r="X81" i="20"/>
  <c r="Y81" i="20"/>
  <c r="Z81" i="20"/>
  <c r="AA81" i="20"/>
  <c r="X82" i="20"/>
  <c r="Y82" i="20"/>
  <c r="U82" i="20" s="1"/>
  <c r="Z82" i="20"/>
  <c r="V82" i="20" s="1"/>
  <c r="AA82" i="20"/>
  <c r="X83" i="20"/>
  <c r="Y83" i="20"/>
  <c r="Z83" i="20"/>
  <c r="AA83" i="20"/>
  <c r="X84" i="20"/>
  <c r="Y84" i="20"/>
  <c r="U84" i="20" s="1"/>
  <c r="Z84" i="20"/>
  <c r="V84" i="20" s="1"/>
  <c r="AA84" i="20"/>
  <c r="X85" i="20"/>
  <c r="Y85" i="20"/>
  <c r="Z85" i="20"/>
  <c r="AA85" i="20"/>
  <c r="X86" i="20"/>
  <c r="Y86" i="20"/>
  <c r="U86" i="20" s="1"/>
  <c r="Z86" i="20"/>
  <c r="V86" i="20" s="1"/>
  <c r="AA86" i="20"/>
  <c r="X87" i="20"/>
  <c r="Y87" i="20"/>
  <c r="Z87" i="20"/>
  <c r="AA87" i="20"/>
  <c r="X88" i="20"/>
  <c r="Y88" i="20"/>
  <c r="U88" i="20" s="1"/>
  <c r="Z88" i="20"/>
  <c r="V88" i="20" s="1"/>
  <c r="AA88" i="20"/>
  <c r="X89" i="20"/>
  <c r="Y89" i="20"/>
  <c r="Z89" i="20"/>
  <c r="AA89" i="20"/>
  <c r="X90" i="20"/>
  <c r="Y90" i="20"/>
  <c r="U90" i="20" s="1"/>
  <c r="Z90" i="20"/>
  <c r="V90" i="20" s="1"/>
  <c r="AA90" i="20"/>
  <c r="X91" i="20"/>
  <c r="Y91" i="20"/>
  <c r="Z91" i="20"/>
  <c r="AA91" i="20"/>
  <c r="X92" i="20"/>
  <c r="Y92" i="20"/>
  <c r="U92" i="20" s="1"/>
  <c r="Z92" i="20"/>
  <c r="V92" i="20" s="1"/>
  <c r="AA92" i="20"/>
  <c r="X93" i="20"/>
  <c r="Y93" i="20"/>
  <c r="Z93" i="20"/>
  <c r="AA93" i="20"/>
  <c r="X94" i="20"/>
  <c r="Y94" i="20"/>
  <c r="U94" i="20" s="1"/>
  <c r="Z94" i="20"/>
  <c r="V94" i="20" s="1"/>
  <c r="AA94" i="20"/>
  <c r="X95" i="20"/>
  <c r="Y95" i="20"/>
  <c r="Z95" i="20"/>
  <c r="AA95" i="20"/>
  <c r="X96" i="20"/>
  <c r="Y96" i="20"/>
  <c r="U96" i="20" s="1"/>
  <c r="Z96" i="20"/>
  <c r="V96" i="20" s="1"/>
  <c r="AA96" i="20"/>
  <c r="X97" i="20"/>
  <c r="Y97" i="20"/>
  <c r="Z97" i="20"/>
  <c r="AA97" i="20"/>
  <c r="X98" i="20"/>
  <c r="Y98" i="20"/>
  <c r="U98" i="20" s="1"/>
  <c r="Z98" i="20"/>
  <c r="V98" i="20" s="1"/>
  <c r="AA98" i="20"/>
  <c r="X99" i="20"/>
  <c r="Y99" i="20"/>
  <c r="Z99" i="20"/>
  <c r="AA99" i="20"/>
  <c r="X100" i="20"/>
  <c r="Y100" i="20"/>
  <c r="U100" i="20" s="1"/>
  <c r="Z100" i="20"/>
  <c r="V100" i="20" s="1"/>
  <c r="AA100" i="20"/>
  <c r="X101" i="20"/>
  <c r="Y101" i="20"/>
  <c r="Z101" i="20"/>
  <c r="AA101" i="20"/>
  <c r="X102" i="20"/>
  <c r="Y102" i="20"/>
  <c r="U102" i="20" s="1"/>
  <c r="Z102" i="20"/>
  <c r="V102" i="20" s="1"/>
  <c r="AA102" i="20"/>
  <c r="X103" i="20"/>
  <c r="Y103" i="20"/>
  <c r="Z103" i="20"/>
  <c r="AA103" i="20"/>
  <c r="U26" i="20"/>
  <c r="U30" i="20"/>
  <c r="V41" i="20"/>
  <c r="V57" i="20"/>
  <c r="U64" i="20"/>
  <c r="V64" i="20"/>
  <c r="V71" i="20"/>
  <c r="V77" i="20"/>
  <c r="B21" i="18"/>
  <c r="B104" i="20"/>
  <c r="X8" i="18"/>
  <c r="Y8" i="18"/>
  <c r="Z8" i="18"/>
  <c r="AA8" i="18"/>
  <c r="X9" i="18"/>
  <c r="Y9" i="18"/>
  <c r="Z9" i="18"/>
  <c r="AA9" i="18"/>
  <c r="X10" i="18"/>
  <c r="Y10" i="18"/>
  <c r="Z10" i="18"/>
  <c r="AA10" i="18"/>
  <c r="X11" i="18"/>
  <c r="U11" i="18" s="1"/>
  <c r="Y11" i="18"/>
  <c r="Z11" i="18"/>
  <c r="V11" i="18" s="1"/>
  <c r="AA11" i="18"/>
  <c r="X12" i="18"/>
  <c r="U12" i="18" s="1"/>
  <c r="Y12" i="18"/>
  <c r="Z12" i="18"/>
  <c r="AA12" i="18"/>
  <c r="X13" i="18"/>
  <c r="U13" i="18" s="1"/>
  <c r="Y13" i="18"/>
  <c r="Z13" i="18"/>
  <c r="V13" i="18" s="1"/>
  <c r="AA13" i="18"/>
  <c r="X14" i="18"/>
  <c r="U14" i="18" s="1"/>
  <c r="Y14" i="18"/>
  <c r="Z14" i="18"/>
  <c r="AA14" i="18"/>
  <c r="X15" i="18"/>
  <c r="Y15" i="18"/>
  <c r="Z15" i="18"/>
  <c r="AA15" i="18"/>
  <c r="X16" i="18"/>
  <c r="Y16" i="18"/>
  <c r="Z16" i="18"/>
  <c r="AA16" i="18"/>
  <c r="X17" i="18"/>
  <c r="U17" i="18" s="1"/>
  <c r="Y17" i="18"/>
  <c r="Z17" i="18"/>
  <c r="V17" i="18" s="1"/>
  <c r="AA17" i="18"/>
  <c r="X18" i="18"/>
  <c r="U18" i="18" s="1"/>
  <c r="Y18" i="18"/>
  <c r="Z18" i="18"/>
  <c r="AA18" i="18"/>
  <c r="X19" i="18"/>
  <c r="U19" i="18" s="1"/>
  <c r="Y19" i="18"/>
  <c r="Z19" i="18"/>
  <c r="V19" i="18" s="1"/>
  <c r="AA19" i="18"/>
  <c r="X20" i="18"/>
  <c r="U20" i="18" s="1"/>
  <c r="Y20" i="18"/>
  <c r="Z20" i="18"/>
  <c r="AA20" i="18"/>
  <c r="V20" i="18"/>
  <c r="V8" i="18"/>
  <c r="U9" i="18"/>
  <c r="V10" i="18"/>
  <c r="V12" i="18"/>
  <c r="V14" i="18"/>
  <c r="V16" i="18"/>
  <c r="V18" i="18"/>
  <c r="U8" i="18"/>
  <c r="V9" i="18"/>
  <c r="U10" i="18"/>
  <c r="U15" i="18"/>
  <c r="V15" i="18"/>
  <c r="U16" i="18"/>
  <c r="DT8" i="18"/>
  <c r="DT9" i="18"/>
  <c r="DT10" i="18"/>
  <c r="DT11" i="18"/>
  <c r="DT12" i="18"/>
  <c r="DT13" i="18"/>
  <c r="DT14" i="18"/>
  <c r="DT15" i="18"/>
  <c r="DT16" i="18"/>
  <c r="DT17" i="18"/>
  <c r="DT18" i="18"/>
  <c r="DT19" i="18"/>
  <c r="DT20" i="18"/>
  <c r="DO8" i="18"/>
  <c r="DO9" i="18"/>
  <c r="DO10" i="18"/>
  <c r="DO11" i="18"/>
  <c r="DO12" i="18"/>
  <c r="DO13" i="18"/>
  <c r="DO14" i="18"/>
  <c r="DO15" i="18"/>
  <c r="DO16" i="18"/>
  <c r="DO17" i="18"/>
  <c r="DO18" i="18"/>
  <c r="DO19" i="18"/>
  <c r="DO20" i="18"/>
  <c r="DE8" i="18"/>
  <c r="DE9" i="18"/>
  <c r="DE10" i="18"/>
  <c r="DE11" i="18"/>
  <c r="DE12" i="18"/>
  <c r="DE13" i="18"/>
  <c r="DE14" i="18"/>
  <c r="DE15" i="18"/>
  <c r="DE16" i="18"/>
  <c r="DE17" i="18"/>
  <c r="DE18" i="18"/>
  <c r="DE19" i="18"/>
  <c r="DE20" i="18"/>
  <c r="CZ8" i="18"/>
  <c r="CZ9" i="18"/>
  <c r="CZ10" i="18"/>
  <c r="CZ11" i="18"/>
  <c r="CZ12" i="18"/>
  <c r="CZ13" i="18"/>
  <c r="CZ14" i="18"/>
  <c r="CZ15" i="18"/>
  <c r="CZ16" i="18"/>
  <c r="CZ17" i="18"/>
  <c r="CZ18" i="18"/>
  <c r="CZ19" i="18"/>
  <c r="CZ20" i="18"/>
  <c r="CP8" i="18"/>
  <c r="CP9" i="18"/>
  <c r="CP10" i="18"/>
  <c r="CP11" i="18"/>
  <c r="CP12" i="18"/>
  <c r="CP13" i="18"/>
  <c r="CP14" i="18"/>
  <c r="CP15" i="18"/>
  <c r="CP16" i="18"/>
  <c r="CP17" i="18"/>
  <c r="CP18" i="18"/>
  <c r="CP19" i="18"/>
  <c r="CP20" i="18"/>
  <c r="CK8" i="18"/>
  <c r="CK9" i="18"/>
  <c r="CK10" i="18"/>
  <c r="CK11" i="18"/>
  <c r="CK12" i="18"/>
  <c r="CK13" i="18"/>
  <c r="CK14" i="18"/>
  <c r="CK15" i="18"/>
  <c r="CK16" i="18"/>
  <c r="CK17" i="18"/>
  <c r="CK18" i="18"/>
  <c r="CK19" i="18"/>
  <c r="CK20" i="18"/>
  <c r="CA8" i="18"/>
  <c r="CA9" i="18"/>
  <c r="CA10" i="18"/>
  <c r="CA11" i="18"/>
  <c r="CA12" i="18"/>
  <c r="CA13" i="18"/>
  <c r="CA14" i="18"/>
  <c r="CA15" i="18"/>
  <c r="CA16" i="18"/>
  <c r="CA17" i="18"/>
  <c r="CA18" i="18"/>
  <c r="CA19" i="18"/>
  <c r="CA20" i="18"/>
  <c r="BV8" i="18"/>
  <c r="BV9" i="18"/>
  <c r="BV10" i="18"/>
  <c r="BV11" i="18"/>
  <c r="BV12" i="18"/>
  <c r="BV13" i="18"/>
  <c r="BV14" i="18"/>
  <c r="BV15" i="18"/>
  <c r="BV16" i="18"/>
  <c r="BV17" i="18"/>
  <c r="BV18" i="18"/>
  <c r="BV19" i="18"/>
  <c r="BV20" i="18"/>
  <c r="BL21" i="18"/>
  <c r="BL8" i="18"/>
  <c r="BL9" i="18"/>
  <c r="BL10" i="18"/>
  <c r="BL11" i="18"/>
  <c r="BL12" i="18"/>
  <c r="BL13" i="18"/>
  <c r="BL14" i="18"/>
  <c r="BL15" i="18"/>
  <c r="BL16" i="18"/>
  <c r="BL17" i="18"/>
  <c r="BL18" i="18"/>
  <c r="BL19" i="18"/>
  <c r="BL20" i="18"/>
  <c r="BL7" i="18"/>
  <c r="BG21" i="18"/>
  <c r="BG8" i="18"/>
  <c r="BG9" i="18"/>
  <c r="BG10" i="18"/>
  <c r="BG11" i="18"/>
  <c r="BG12" i="18"/>
  <c r="BG13" i="18"/>
  <c r="BG14" i="18"/>
  <c r="BG15" i="18"/>
  <c r="BG16" i="18"/>
  <c r="BG17" i="18"/>
  <c r="BG18" i="18"/>
  <c r="BG19" i="18"/>
  <c r="BG20" i="18"/>
  <c r="BG7" i="18"/>
  <c r="AW8" i="18"/>
  <c r="AW9" i="18"/>
  <c r="AW10" i="18"/>
  <c r="AW11" i="18"/>
  <c r="AW12" i="18"/>
  <c r="AW13" i="18"/>
  <c r="AW14" i="18"/>
  <c r="AW15" i="18"/>
  <c r="AW16" i="18"/>
  <c r="AW17" i="18"/>
  <c r="AW18" i="18"/>
  <c r="AW19" i="18"/>
  <c r="AW20" i="18"/>
  <c r="AR8" i="18"/>
  <c r="AR9" i="18"/>
  <c r="AR10" i="18"/>
  <c r="AR11" i="18"/>
  <c r="AR12" i="18"/>
  <c r="AR13" i="18"/>
  <c r="AR14" i="18"/>
  <c r="AR15" i="18"/>
  <c r="AR16" i="18"/>
  <c r="AR17" i="18"/>
  <c r="AR18" i="18"/>
  <c r="AR19" i="18"/>
  <c r="AR20" i="18"/>
  <c r="AH8" i="18"/>
  <c r="AH9" i="18"/>
  <c r="AH10" i="18"/>
  <c r="AH11" i="18"/>
  <c r="AH12" i="18"/>
  <c r="AH13" i="18"/>
  <c r="AH14" i="18"/>
  <c r="AH15" i="18"/>
  <c r="AH16" i="18"/>
  <c r="AH17" i="18"/>
  <c r="AH18" i="18"/>
  <c r="AH19" i="18"/>
  <c r="AH20" i="18"/>
  <c r="AC8" i="18"/>
  <c r="AC9" i="18"/>
  <c r="AC10" i="18"/>
  <c r="AC11" i="18"/>
  <c r="AC12" i="18"/>
  <c r="AC13" i="18"/>
  <c r="AC14" i="18"/>
  <c r="AC15" i="18"/>
  <c r="AC16" i="18"/>
  <c r="AC17" i="18"/>
  <c r="AC18" i="18"/>
  <c r="AC19" i="18"/>
  <c r="AC20" i="18"/>
  <c r="U22" i="20" l="1"/>
  <c r="V103" i="20"/>
  <c r="V101" i="20"/>
  <c r="V99" i="20"/>
  <c r="V95" i="20"/>
  <c r="V89" i="20"/>
  <c r="V87" i="20"/>
  <c r="V85" i="20"/>
  <c r="V83" i="20"/>
  <c r="V81" i="20"/>
  <c r="V79" i="20"/>
  <c r="V73" i="20"/>
  <c r="V69" i="20"/>
  <c r="V67" i="20"/>
  <c r="V65" i="20"/>
  <c r="V63" i="20"/>
  <c r="V61" i="20"/>
  <c r="V59" i="20"/>
  <c r="V55" i="20"/>
  <c r="V53" i="20"/>
  <c r="V51" i="20"/>
  <c r="V47" i="20"/>
  <c r="V45" i="20"/>
  <c r="V43" i="20"/>
  <c r="V39" i="20"/>
  <c r="V37" i="20"/>
  <c r="V33" i="20"/>
  <c r="V29" i="20"/>
  <c r="V25" i="20"/>
  <c r="V93" i="20"/>
  <c r="V75" i="20"/>
  <c r="U95" i="20"/>
  <c r="U87" i="20"/>
  <c r="U81" i="20"/>
  <c r="U77" i="20"/>
  <c r="U67" i="20"/>
  <c r="U65" i="20"/>
  <c r="U63" i="20"/>
  <c r="U61" i="20"/>
  <c r="U59" i="20"/>
  <c r="U57" i="20"/>
  <c r="U53" i="20"/>
  <c r="U51" i="20"/>
  <c r="U49" i="20"/>
  <c r="U47" i="20"/>
  <c r="U45" i="20"/>
  <c r="U43" i="20"/>
  <c r="U41" i="20"/>
  <c r="U39" i="20"/>
  <c r="U37" i="20"/>
  <c r="U35" i="20"/>
  <c r="U33" i="20"/>
  <c r="U31" i="20"/>
  <c r="U29" i="20"/>
  <c r="U27" i="20"/>
  <c r="U25" i="20"/>
  <c r="U23" i="20"/>
  <c r="U99" i="20"/>
  <c r="U93" i="20"/>
  <c r="U83" i="20"/>
  <c r="U79" i="20"/>
  <c r="U69" i="20"/>
  <c r="U55" i="20"/>
  <c r="U103" i="20"/>
  <c r="U91" i="20"/>
  <c r="U75" i="20"/>
  <c r="U101" i="20"/>
  <c r="U89" i="20"/>
  <c r="U73" i="20"/>
  <c r="U97" i="20"/>
  <c r="U85" i="20"/>
  <c r="U71" i="20"/>
  <c r="V97" i="20"/>
  <c r="V91" i="20"/>
  <c r="V35" i="20"/>
  <c r="V31" i="20"/>
  <c r="V27" i="20"/>
  <c r="V23" i="20"/>
  <c r="CH17" i="35" l="1"/>
  <c r="CF17" i="35"/>
  <c r="CC17" i="35"/>
  <c r="CA17" i="35"/>
  <c r="BX17" i="35"/>
  <c r="BV17" i="35"/>
  <c r="BS17" i="35"/>
  <c r="BQ17" i="35"/>
  <c r="BN17" i="35"/>
  <c r="BL17" i="35"/>
  <c r="BI17" i="35"/>
  <c r="BG17" i="35"/>
  <c r="BD17" i="35"/>
  <c r="BB17" i="35"/>
  <c r="AY17" i="35"/>
  <c r="AW17" i="35"/>
  <c r="AV17" i="35"/>
  <c r="AT17" i="35"/>
  <c r="AR17" i="35"/>
  <c r="AO17" i="35"/>
  <c r="AM17" i="35"/>
  <c r="AJ17" i="35"/>
  <c r="AH17" i="35"/>
  <c r="AE17" i="35"/>
  <c r="AC17" i="35"/>
  <c r="X17" i="35"/>
  <c r="B17" i="35"/>
  <c r="CE16" i="35"/>
  <c r="BZ16" i="35"/>
  <c r="BU16" i="35"/>
  <c r="BP16" i="35"/>
  <c r="BK16" i="35"/>
  <c r="BF16" i="35"/>
  <c r="BA16" i="35"/>
  <c r="AV16" i="35"/>
  <c r="AQ16" i="35"/>
  <c r="AL16" i="35"/>
  <c r="AG16" i="35"/>
  <c r="AB16" i="35"/>
  <c r="AA16" i="35"/>
  <c r="Z16" i="35"/>
  <c r="V16" i="35" s="1"/>
  <c r="Y16" i="35"/>
  <c r="X16" i="35"/>
  <c r="U16" i="35" s="1"/>
  <c r="CE15" i="35"/>
  <c r="BZ15" i="35"/>
  <c r="BU15" i="35"/>
  <c r="BP15" i="35"/>
  <c r="BK15" i="35"/>
  <c r="BF15" i="35"/>
  <c r="BA15" i="35"/>
  <c r="AV15" i="35"/>
  <c r="AQ15" i="35"/>
  <c r="AL15" i="35"/>
  <c r="AG15" i="35"/>
  <c r="AB15" i="35"/>
  <c r="AA15" i="35"/>
  <c r="Z15" i="35"/>
  <c r="V15" i="35" s="1"/>
  <c r="Y15" i="35"/>
  <c r="X15" i="35"/>
  <c r="U15" i="35" s="1"/>
  <c r="CE14" i="35"/>
  <c r="BZ14" i="35"/>
  <c r="BU14" i="35"/>
  <c r="BP14" i="35"/>
  <c r="BK14" i="35"/>
  <c r="BF14" i="35"/>
  <c r="BA14" i="35"/>
  <c r="AV14" i="35"/>
  <c r="AQ14" i="35"/>
  <c r="AL14" i="35"/>
  <c r="AG14" i="35"/>
  <c r="AB14" i="35"/>
  <c r="AA14" i="35"/>
  <c r="Z14" i="35"/>
  <c r="Y14" i="35"/>
  <c r="X14" i="35"/>
  <c r="V14" i="35"/>
  <c r="U14" i="35"/>
  <c r="CE13" i="35"/>
  <c r="BZ13" i="35"/>
  <c r="BU13" i="35"/>
  <c r="BP13" i="35"/>
  <c r="BK13" i="35"/>
  <c r="BF13" i="35"/>
  <c r="BA13" i="35"/>
  <c r="AV13" i="35"/>
  <c r="AQ13" i="35"/>
  <c r="AL13" i="35"/>
  <c r="AG13" i="35"/>
  <c r="AB13" i="35"/>
  <c r="AA13" i="35"/>
  <c r="Z13" i="35"/>
  <c r="Y13" i="35"/>
  <c r="U13" i="35" s="1"/>
  <c r="X13" i="35"/>
  <c r="V13" i="35"/>
  <c r="CE12" i="35"/>
  <c r="BZ12" i="35"/>
  <c r="BU12" i="35"/>
  <c r="BP12" i="35"/>
  <c r="BK12" i="35"/>
  <c r="BF12" i="35"/>
  <c r="BA12" i="35"/>
  <c r="AV12" i="35"/>
  <c r="AQ12" i="35"/>
  <c r="AL12" i="35"/>
  <c r="AG12" i="35"/>
  <c r="AB12" i="35"/>
  <c r="AA12" i="35"/>
  <c r="Z12" i="35"/>
  <c r="V12" i="35" s="1"/>
  <c r="Y12" i="35"/>
  <c r="X12" i="35"/>
  <c r="U12" i="35" s="1"/>
  <c r="CE11" i="35"/>
  <c r="BZ11" i="35"/>
  <c r="BU11" i="35"/>
  <c r="BP11" i="35"/>
  <c r="BK11" i="35"/>
  <c r="BF11" i="35"/>
  <c r="BA11" i="35"/>
  <c r="AV11" i="35"/>
  <c r="AQ11" i="35"/>
  <c r="AL11" i="35"/>
  <c r="AG11" i="35"/>
  <c r="AB11" i="35"/>
  <c r="AA11" i="35"/>
  <c r="Z11" i="35"/>
  <c r="V11" i="35" s="1"/>
  <c r="Y11" i="35"/>
  <c r="X11" i="35"/>
  <c r="U11" i="35" s="1"/>
  <c r="CE10" i="35"/>
  <c r="CE17" i="35" s="1"/>
  <c r="BZ10" i="35"/>
  <c r="BU10" i="35"/>
  <c r="BP10" i="35"/>
  <c r="BK10" i="35"/>
  <c r="BF10" i="35"/>
  <c r="BA10" i="35"/>
  <c r="AV10" i="35"/>
  <c r="AQ10" i="35"/>
  <c r="AQ17" i="35" s="1"/>
  <c r="AL10" i="35"/>
  <c r="AG10" i="35"/>
  <c r="AB10" i="35"/>
  <c r="AA10" i="35"/>
  <c r="Z10" i="35"/>
  <c r="Y10" i="35"/>
  <c r="X10" i="35"/>
  <c r="V10" i="35"/>
  <c r="U10" i="35"/>
  <c r="CE9" i="35"/>
  <c r="BZ9" i="35"/>
  <c r="BU9" i="35"/>
  <c r="BP9" i="35"/>
  <c r="BK9" i="35"/>
  <c r="BF9" i="35"/>
  <c r="BA9" i="35"/>
  <c r="BA17" i="35" s="1"/>
  <c r="AV9" i="35"/>
  <c r="AQ9" i="35"/>
  <c r="AL9" i="35"/>
  <c r="AG9" i="35"/>
  <c r="AB9" i="35"/>
  <c r="AA9" i="35"/>
  <c r="Z9" i="35"/>
  <c r="Y9" i="35"/>
  <c r="U9" i="35" s="1"/>
  <c r="X9" i="35"/>
  <c r="V9" i="35"/>
  <c r="CE8" i="35"/>
  <c r="BZ8" i="35"/>
  <c r="BU8" i="35"/>
  <c r="BP8" i="35"/>
  <c r="BK8" i="35"/>
  <c r="BF8" i="35"/>
  <c r="BA8" i="35"/>
  <c r="AV8" i="35"/>
  <c r="AQ8" i="35"/>
  <c r="AL8" i="35"/>
  <c r="AG8" i="35"/>
  <c r="AB8" i="35"/>
  <c r="AA8" i="35"/>
  <c r="AA17" i="35" s="1"/>
  <c r="Z8" i="35"/>
  <c r="V8" i="35" s="1"/>
  <c r="Y8" i="35"/>
  <c r="X8" i="35"/>
  <c r="U8" i="35" s="1"/>
  <c r="CE7" i="35"/>
  <c r="BZ7" i="35"/>
  <c r="BZ17" i="35" s="1"/>
  <c r="BU7" i="35"/>
  <c r="BU17" i="35" s="1"/>
  <c r="BP7" i="35"/>
  <c r="BP17" i="35" s="1"/>
  <c r="BK7" i="35"/>
  <c r="BK17" i="35" s="1"/>
  <c r="BF7" i="35"/>
  <c r="BF17" i="35" s="1"/>
  <c r="BA7" i="35"/>
  <c r="AV7" i="35"/>
  <c r="AQ7" i="35"/>
  <c r="AL7" i="35"/>
  <c r="AL17" i="35" s="1"/>
  <c r="AG7" i="35"/>
  <c r="AG17" i="35" s="1"/>
  <c r="AB7" i="35"/>
  <c r="AB17" i="35" s="1"/>
  <c r="AA7" i="35"/>
  <c r="Z7" i="35"/>
  <c r="Z17" i="35" s="1"/>
  <c r="Y7" i="35"/>
  <c r="Y17" i="35" s="1"/>
  <c r="X7" i="35"/>
  <c r="U7" i="35" s="1"/>
  <c r="U17" i="35" s="1"/>
  <c r="CA21" i="20"/>
  <c r="BV21" i="20"/>
  <c r="AR21" i="20"/>
  <c r="AH21" i="20"/>
  <c r="AC21" i="20"/>
  <c r="AA21" i="20"/>
  <c r="Z21" i="20"/>
  <c r="Y21" i="20"/>
  <c r="X21" i="20"/>
  <c r="V7" i="35" l="1"/>
  <c r="V17" i="35" s="1"/>
  <c r="Y104" i="20"/>
  <c r="CA104" i="20"/>
  <c r="V21" i="20"/>
  <c r="AH104" i="20"/>
  <c r="AC104" i="20"/>
  <c r="AR104" i="20"/>
  <c r="AW104" i="20"/>
  <c r="AA104" i="20"/>
  <c r="X104" i="20"/>
  <c r="BV104" i="20"/>
  <c r="Z104" i="20"/>
  <c r="U21" i="20"/>
  <c r="V104" i="20" l="1"/>
  <c r="U104" i="20"/>
  <c r="X96" i="13"/>
  <c r="U96" i="13" s="1"/>
  <c r="Y96" i="13"/>
  <c r="Z96" i="13"/>
  <c r="V96" i="13" s="1"/>
  <c r="AA96" i="13"/>
  <c r="AC96" i="13"/>
  <c r="AH96" i="13"/>
  <c r="AR96" i="13"/>
  <c r="AW96" i="13"/>
  <c r="BG96" i="13"/>
  <c r="BL96" i="13"/>
  <c r="X97" i="13"/>
  <c r="Y97" i="13"/>
  <c r="Z97" i="13"/>
  <c r="AA97" i="13"/>
  <c r="AC97" i="13"/>
  <c r="AH97" i="13"/>
  <c r="AR97" i="13"/>
  <c r="AW97" i="13"/>
  <c r="BG97" i="13"/>
  <c r="BL97" i="13"/>
  <c r="X98" i="13"/>
  <c r="U98" i="13" s="1"/>
  <c r="Y98" i="13"/>
  <c r="Z98" i="13"/>
  <c r="AA98" i="13"/>
  <c r="AC98" i="13"/>
  <c r="AH98" i="13"/>
  <c r="AR98" i="13"/>
  <c r="AW98" i="13"/>
  <c r="BG98" i="13"/>
  <c r="BL98" i="13"/>
  <c r="X99" i="13"/>
  <c r="Y99" i="13"/>
  <c r="U99" i="13" s="1"/>
  <c r="Z99" i="13"/>
  <c r="AA99" i="13"/>
  <c r="AC99" i="13"/>
  <c r="AH99" i="13"/>
  <c r="AR99" i="13"/>
  <c r="AW99" i="13"/>
  <c r="BG99" i="13"/>
  <c r="BL99" i="13"/>
  <c r="X100" i="13"/>
  <c r="U100" i="13" s="1"/>
  <c r="Y100" i="13"/>
  <c r="Z100" i="13"/>
  <c r="AA100" i="13"/>
  <c r="AC100" i="13"/>
  <c r="AH100" i="13"/>
  <c r="AR100" i="13"/>
  <c r="AW100" i="13"/>
  <c r="BG100" i="13"/>
  <c r="BL100" i="13"/>
  <c r="X9" i="13"/>
  <c r="Y9" i="13"/>
  <c r="Z9" i="13"/>
  <c r="AA9" i="13"/>
  <c r="AC9" i="13"/>
  <c r="AH9" i="13"/>
  <c r="AR9" i="13"/>
  <c r="AW9" i="13"/>
  <c r="BG9" i="13"/>
  <c r="BL9" i="13"/>
  <c r="X10" i="13"/>
  <c r="Y10" i="13"/>
  <c r="Z10" i="13"/>
  <c r="V10" i="13" s="1"/>
  <c r="AA10" i="13"/>
  <c r="AC10" i="13"/>
  <c r="AH10" i="13"/>
  <c r="AR10" i="13"/>
  <c r="AW10" i="13"/>
  <c r="BG10" i="13"/>
  <c r="BL10" i="13"/>
  <c r="X11" i="13"/>
  <c r="Y11" i="13"/>
  <c r="U11" i="13" s="1"/>
  <c r="Z11" i="13"/>
  <c r="V11" i="13" s="1"/>
  <c r="AA11" i="13"/>
  <c r="AC11" i="13"/>
  <c r="AH11" i="13"/>
  <c r="AR11" i="13"/>
  <c r="AW11" i="13"/>
  <c r="BG11" i="13"/>
  <c r="BL11" i="13"/>
  <c r="X12" i="13"/>
  <c r="Y12" i="13"/>
  <c r="Z12" i="13"/>
  <c r="V12" i="13" s="1"/>
  <c r="AA12" i="13"/>
  <c r="AC12" i="13"/>
  <c r="AH12" i="13"/>
  <c r="AR12" i="13"/>
  <c r="AW12" i="13"/>
  <c r="BG12" i="13"/>
  <c r="BL12" i="13"/>
  <c r="X13" i="13"/>
  <c r="Y13" i="13"/>
  <c r="U13" i="13" s="1"/>
  <c r="Z13" i="13"/>
  <c r="V13" i="13" s="1"/>
  <c r="AA13" i="13"/>
  <c r="AC13" i="13"/>
  <c r="AH13" i="13"/>
  <c r="AR13" i="13"/>
  <c r="AW13" i="13"/>
  <c r="BG13" i="13"/>
  <c r="BL13" i="13"/>
  <c r="X14" i="13"/>
  <c r="Y14" i="13"/>
  <c r="Z14" i="13"/>
  <c r="V14" i="13" s="1"/>
  <c r="AA14" i="13"/>
  <c r="AC14" i="13"/>
  <c r="AH14" i="13"/>
  <c r="AR14" i="13"/>
  <c r="AW14" i="13"/>
  <c r="BG14" i="13"/>
  <c r="BL14" i="13"/>
  <c r="U15" i="13"/>
  <c r="X15" i="13"/>
  <c r="Y15" i="13"/>
  <c r="Z15" i="13"/>
  <c r="V15" i="13" s="1"/>
  <c r="AA15" i="13"/>
  <c r="AC15" i="13"/>
  <c r="AH15" i="13"/>
  <c r="AR15" i="13"/>
  <c r="AW15" i="13"/>
  <c r="BG15" i="13"/>
  <c r="BL15" i="13"/>
  <c r="X16" i="13"/>
  <c r="Y16" i="13"/>
  <c r="Z16" i="13"/>
  <c r="AA16" i="13"/>
  <c r="AC16" i="13"/>
  <c r="AH16" i="13"/>
  <c r="AR16" i="13"/>
  <c r="AW16" i="13"/>
  <c r="BG16" i="13"/>
  <c r="BL16" i="13"/>
  <c r="X17" i="13"/>
  <c r="U17" i="13" s="1"/>
  <c r="Y17" i="13"/>
  <c r="Z17" i="13"/>
  <c r="V17" i="13" s="1"/>
  <c r="AA17" i="13"/>
  <c r="AC17" i="13"/>
  <c r="AH17" i="13"/>
  <c r="AR17" i="13"/>
  <c r="AW17" i="13"/>
  <c r="BG17" i="13"/>
  <c r="BL17" i="13"/>
  <c r="X18" i="13"/>
  <c r="Y18" i="13"/>
  <c r="Z18" i="13"/>
  <c r="AA18" i="13"/>
  <c r="AC18" i="13"/>
  <c r="AH18" i="13"/>
  <c r="AR18" i="13"/>
  <c r="AW18" i="13"/>
  <c r="BG18" i="13"/>
  <c r="BL18" i="13"/>
  <c r="X19" i="13"/>
  <c r="U19" i="13" s="1"/>
  <c r="Y19" i="13"/>
  <c r="Z19" i="13"/>
  <c r="AA19" i="13"/>
  <c r="AC19" i="13"/>
  <c r="AH19" i="13"/>
  <c r="AR19" i="13"/>
  <c r="AW19" i="13"/>
  <c r="BG19" i="13"/>
  <c r="BL19" i="13"/>
  <c r="X20" i="13"/>
  <c r="Y20" i="13"/>
  <c r="U20" i="13" s="1"/>
  <c r="Z20" i="13"/>
  <c r="AA20" i="13"/>
  <c r="AC20" i="13"/>
  <c r="AH20" i="13"/>
  <c r="AR20" i="13"/>
  <c r="AW20" i="13"/>
  <c r="BG20" i="13"/>
  <c r="BL20" i="13"/>
  <c r="X21" i="13"/>
  <c r="U21" i="13" s="1"/>
  <c r="Y21" i="13"/>
  <c r="Z21" i="13"/>
  <c r="AA21" i="13"/>
  <c r="AC21" i="13"/>
  <c r="AH21" i="13"/>
  <c r="AR21" i="13"/>
  <c r="AW21" i="13"/>
  <c r="BG21" i="13"/>
  <c r="BL21" i="13"/>
  <c r="X22" i="13"/>
  <c r="Y22" i="13"/>
  <c r="U22" i="13" s="1"/>
  <c r="Z22" i="13"/>
  <c r="AA22" i="13"/>
  <c r="AC22" i="13"/>
  <c r="AH22" i="13"/>
  <c r="AR22" i="13"/>
  <c r="AW22" i="13"/>
  <c r="BG22" i="13"/>
  <c r="BL22" i="13"/>
  <c r="X23" i="13"/>
  <c r="U23" i="13" s="1"/>
  <c r="Y23" i="13"/>
  <c r="Z23" i="13"/>
  <c r="AA23" i="13"/>
  <c r="AC23" i="13"/>
  <c r="AH23" i="13"/>
  <c r="AR23" i="13"/>
  <c r="AW23" i="13"/>
  <c r="BG23" i="13"/>
  <c r="BL23" i="13"/>
  <c r="X24" i="13"/>
  <c r="Y24" i="13"/>
  <c r="U24" i="13" s="1"/>
  <c r="Z24" i="13"/>
  <c r="V24" i="13" s="1"/>
  <c r="AA24" i="13"/>
  <c r="AC24" i="13"/>
  <c r="AH24" i="13"/>
  <c r="AR24" i="13"/>
  <c r="AW24" i="13"/>
  <c r="BG24" i="13"/>
  <c r="BL24" i="13"/>
  <c r="X25" i="13"/>
  <c r="Y25" i="13"/>
  <c r="U25" i="13" s="1"/>
  <c r="Z25" i="13"/>
  <c r="AA25" i="13"/>
  <c r="AC25" i="13"/>
  <c r="AH25" i="13"/>
  <c r="AR25" i="13"/>
  <c r="AW25" i="13"/>
  <c r="BG25" i="13"/>
  <c r="BL25" i="13"/>
  <c r="X26" i="13"/>
  <c r="Y26" i="13"/>
  <c r="U26" i="13" s="1"/>
  <c r="Z26" i="13"/>
  <c r="V26" i="13" s="1"/>
  <c r="AA26" i="13"/>
  <c r="AC26" i="13"/>
  <c r="AH26" i="13"/>
  <c r="AR26" i="13"/>
  <c r="AW26" i="13"/>
  <c r="BG26" i="13"/>
  <c r="BL26" i="13"/>
  <c r="X27" i="13"/>
  <c r="Y27" i="13"/>
  <c r="U27" i="13" s="1"/>
  <c r="Z27" i="13"/>
  <c r="V27" i="13" s="1"/>
  <c r="AA27" i="13"/>
  <c r="AC27" i="13"/>
  <c r="AH27" i="13"/>
  <c r="AR27" i="13"/>
  <c r="AW27" i="13"/>
  <c r="BG27" i="13"/>
  <c r="BL27" i="13"/>
  <c r="X28" i="13"/>
  <c r="Y28" i="13"/>
  <c r="Z28" i="13"/>
  <c r="V28" i="13" s="1"/>
  <c r="AA28" i="13"/>
  <c r="AC28" i="13"/>
  <c r="AH28" i="13"/>
  <c r="AR28" i="13"/>
  <c r="AW28" i="13"/>
  <c r="BG28" i="13"/>
  <c r="BL28" i="13"/>
  <c r="X29" i="13"/>
  <c r="Y29" i="13"/>
  <c r="U29" i="13" s="1"/>
  <c r="Z29" i="13"/>
  <c r="V29" i="13" s="1"/>
  <c r="AA29" i="13"/>
  <c r="AC29" i="13"/>
  <c r="AH29" i="13"/>
  <c r="AR29" i="13"/>
  <c r="AW29" i="13"/>
  <c r="BG29" i="13"/>
  <c r="BL29" i="13"/>
  <c r="X30" i="13"/>
  <c r="Y30" i="13"/>
  <c r="Z30" i="13"/>
  <c r="V30" i="13" s="1"/>
  <c r="AA30" i="13"/>
  <c r="AC30" i="13"/>
  <c r="AH30" i="13"/>
  <c r="AR30" i="13"/>
  <c r="AW30" i="13"/>
  <c r="BG30" i="13"/>
  <c r="BL30" i="13"/>
  <c r="U31" i="13"/>
  <c r="X31" i="13"/>
  <c r="Y31" i="13"/>
  <c r="Z31" i="13"/>
  <c r="V31" i="13" s="1"/>
  <c r="AA31" i="13"/>
  <c r="AC31" i="13"/>
  <c r="AH31" i="13"/>
  <c r="AR31" i="13"/>
  <c r="AW31" i="13"/>
  <c r="BG31" i="13"/>
  <c r="BL31" i="13"/>
  <c r="X32" i="13"/>
  <c r="Y32" i="13"/>
  <c r="Z32" i="13"/>
  <c r="AA32" i="13"/>
  <c r="AC32" i="13"/>
  <c r="AH32" i="13"/>
  <c r="AR32" i="13"/>
  <c r="AW32" i="13"/>
  <c r="BG32" i="13"/>
  <c r="BL32" i="13"/>
  <c r="X33" i="13"/>
  <c r="U33" i="13" s="1"/>
  <c r="Y33" i="13"/>
  <c r="Z33" i="13"/>
  <c r="V33" i="13" s="1"/>
  <c r="AA33" i="13"/>
  <c r="AC33" i="13"/>
  <c r="AH33" i="13"/>
  <c r="AR33" i="13"/>
  <c r="AW33" i="13"/>
  <c r="BG33" i="13"/>
  <c r="BL33" i="13"/>
  <c r="X34" i="13"/>
  <c r="U34" i="13" s="1"/>
  <c r="Y34" i="13"/>
  <c r="Z34" i="13"/>
  <c r="AA34" i="13"/>
  <c r="AC34" i="13"/>
  <c r="AH34" i="13"/>
  <c r="AR34" i="13"/>
  <c r="AW34" i="13"/>
  <c r="BG34" i="13"/>
  <c r="BL34" i="13"/>
  <c r="X35" i="13"/>
  <c r="U35" i="13" s="1"/>
  <c r="Y35" i="13"/>
  <c r="Z35" i="13"/>
  <c r="AA35" i="13"/>
  <c r="AC35" i="13"/>
  <c r="AH35" i="13"/>
  <c r="AR35" i="13"/>
  <c r="AW35" i="13"/>
  <c r="BG35" i="13"/>
  <c r="BL35" i="13"/>
  <c r="X36" i="13"/>
  <c r="Y36" i="13"/>
  <c r="Z36" i="13"/>
  <c r="AA36" i="13"/>
  <c r="AC36" i="13"/>
  <c r="AH36" i="13"/>
  <c r="AR36" i="13"/>
  <c r="AW36" i="13"/>
  <c r="BG36" i="13"/>
  <c r="BL36" i="13"/>
  <c r="X37" i="13"/>
  <c r="U37" i="13" s="1"/>
  <c r="Y37" i="13"/>
  <c r="Z37" i="13"/>
  <c r="AA37" i="13"/>
  <c r="AC37" i="13"/>
  <c r="AH37" i="13"/>
  <c r="AR37" i="13"/>
  <c r="AW37" i="13"/>
  <c r="BG37" i="13"/>
  <c r="BL37" i="13"/>
  <c r="X38" i="13"/>
  <c r="Y38" i="13"/>
  <c r="Z38" i="13"/>
  <c r="AA38" i="13"/>
  <c r="AC38" i="13"/>
  <c r="AH38" i="13"/>
  <c r="AR38" i="13"/>
  <c r="AW38" i="13"/>
  <c r="BG38" i="13"/>
  <c r="BL38" i="13"/>
  <c r="X39" i="13"/>
  <c r="U39" i="13" s="1"/>
  <c r="Y39" i="13"/>
  <c r="Z39" i="13"/>
  <c r="AA39" i="13"/>
  <c r="AC39" i="13"/>
  <c r="AH39" i="13"/>
  <c r="AR39" i="13"/>
  <c r="AW39" i="13"/>
  <c r="BG39" i="13"/>
  <c r="BL39" i="13"/>
  <c r="X40" i="13"/>
  <c r="Y40" i="13"/>
  <c r="Z40" i="13"/>
  <c r="AA40" i="13"/>
  <c r="AC40" i="13"/>
  <c r="AH40" i="13"/>
  <c r="AR40" i="13"/>
  <c r="AW40" i="13"/>
  <c r="BG40" i="13"/>
  <c r="BL40" i="13"/>
  <c r="X41" i="13"/>
  <c r="U41" i="13" s="1"/>
  <c r="Y41" i="13"/>
  <c r="Z41" i="13"/>
  <c r="AA41" i="13"/>
  <c r="AC41" i="13"/>
  <c r="AH41" i="13"/>
  <c r="AR41" i="13"/>
  <c r="AW41" i="13"/>
  <c r="BG41" i="13"/>
  <c r="BL41" i="13"/>
  <c r="X42" i="13"/>
  <c r="Y42" i="13"/>
  <c r="Z42" i="13"/>
  <c r="V42" i="13" s="1"/>
  <c r="AA42" i="13"/>
  <c r="AC42" i="13"/>
  <c r="AH42" i="13"/>
  <c r="AR42" i="13"/>
  <c r="AW42" i="13"/>
  <c r="BG42" i="13"/>
  <c r="BL42" i="13"/>
  <c r="X43" i="13"/>
  <c r="Y43" i="13"/>
  <c r="U43" i="13" s="1"/>
  <c r="Z43" i="13"/>
  <c r="AA43" i="13"/>
  <c r="AC43" i="13"/>
  <c r="AH43" i="13"/>
  <c r="AR43" i="13"/>
  <c r="AW43" i="13"/>
  <c r="BG43" i="13"/>
  <c r="BL43" i="13"/>
  <c r="X44" i="13"/>
  <c r="Y44" i="13"/>
  <c r="Z44" i="13"/>
  <c r="V44" i="13" s="1"/>
  <c r="AA44" i="13"/>
  <c r="AC44" i="13"/>
  <c r="AH44" i="13"/>
  <c r="AR44" i="13"/>
  <c r="AW44" i="13"/>
  <c r="BG44" i="13"/>
  <c r="BL44" i="13"/>
  <c r="X45" i="13"/>
  <c r="Y45" i="13"/>
  <c r="U45" i="13" s="1"/>
  <c r="Z45" i="13"/>
  <c r="V45" i="13" s="1"/>
  <c r="AA45" i="13"/>
  <c r="AC45" i="13"/>
  <c r="AH45" i="13"/>
  <c r="AR45" i="13"/>
  <c r="AW45" i="13"/>
  <c r="BG45" i="13"/>
  <c r="BL45" i="13"/>
  <c r="X46" i="13"/>
  <c r="U46" i="13" s="1"/>
  <c r="Y46" i="13"/>
  <c r="Z46" i="13"/>
  <c r="V46" i="13" s="1"/>
  <c r="AA46" i="13"/>
  <c r="AC46" i="13"/>
  <c r="AH46" i="13"/>
  <c r="AR46" i="13"/>
  <c r="AW46" i="13"/>
  <c r="BG46" i="13"/>
  <c r="BL46" i="13"/>
  <c r="U47" i="13"/>
  <c r="X47" i="13"/>
  <c r="Y47" i="13"/>
  <c r="Z47" i="13"/>
  <c r="V47" i="13" s="1"/>
  <c r="AA47" i="13"/>
  <c r="AC47" i="13"/>
  <c r="AH47" i="13"/>
  <c r="AR47" i="13"/>
  <c r="AW47" i="13"/>
  <c r="BG47" i="13"/>
  <c r="BL47" i="13"/>
  <c r="X48" i="13"/>
  <c r="U48" i="13" s="1"/>
  <c r="Y48" i="13"/>
  <c r="Z48" i="13"/>
  <c r="AA48" i="13"/>
  <c r="AC48" i="13"/>
  <c r="AH48" i="13"/>
  <c r="AR48" i="13"/>
  <c r="AW48" i="13"/>
  <c r="BG48" i="13"/>
  <c r="BL48" i="13"/>
  <c r="X49" i="13"/>
  <c r="U49" i="13" s="1"/>
  <c r="Y49" i="13"/>
  <c r="Z49" i="13"/>
  <c r="V49" i="13" s="1"/>
  <c r="AA49" i="13"/>
  <c r="AC49" i="13"/>
  <c r="AH49" i="13"/>
  <c r="AR49" i="13"/>
  <c r="AW49" i="13"/>
  <c r="BG49" i="13"/>
  <c r="BL49" i="13"/>
  <c r="X50" i="13"/>
  <c r="U50" i="13" s="1"/>
  <c r="Y50" i="13"/>
  <c r="Z50" i="13"/>
  <c r="V50" i="13" s="1"/>
  <c r="AA50" i="13"/>
  <c r="AC50" i="13"/>
  <c r="AH50" i="13"/>
  <c r="AR50" i="13"/>
  <c r="AW50" i="13"/>
  <c r="BG50" i="13"/>
  <c r="BL50" i="13"/>
  <c r="U51" i="13"/>
  <c r="X51" i="13"/>
  <c r="Y51" i="13"/>
  <c r="Z51" i="13"/>
  <c r="AA51" i="13"/>
  <c r="AC51" i="13"/>
  <c r="AH51" i="13"/>
  <c r="AR51" i="13"/>
  <c r="AW51" i="13"/>
  <c r="BG51" i="13"/>
  <c r="BL51" i="13"/>
  <c r="X52" i="13"/>
  <c r="Y52" i="13"/>
  <c r="Z52" i="13"/>
  <c r="AA52" i="13"/>
  <c r="AC52" i="13"/>
  <c r="AH52" i="13"/>
  <c r="AR52" i="13"/>
  <c r="AW52" i="13"/>
  <c r="BG52" i="13"/>
  <c r="BL52" i="13"/>
  <c r="X53" i="13"/>
  <c r="U53" i="13" s="1"/>
  <c r="Y53" i="13"/>
  <c r="Z53" i="13"/>
  <c r="V53" i="13" s="1"/>
  <c r="AA53" i="13"/>
  <c r="AC53" i="13"/>
  <c r="AH53" i="13"/>
  <c r="AR53" i="13"/>
  <c r="AW53" i="13"/>
  <c r="BG53" i="13"/>
  <c r="BL53" i="13"/>
  <c r="X54" i="13"/>
  <c r="U54" i="13" s="1"/>
  <c r="Y54" i="13"/>
  <c r="Z54" i="13"/>
  <c r="AA54" i="13"/>
  <c r="AC54" i="13"/>
  <c r="AH54" i="13"/>
  <c r="AR54" i="13"/>
  <c r="AW54" i="13"/>
  <c r="BG54" i="13"/>
  <c r="BL54" i="13"/>
  <c r="X55" i="13"/>
  <c r="U55" i="13" s="1"/>
  <c r="Y55" i="13"/>
  <c r="Z55" i="13"/>
  <c r="AA55" i="13"/>
  <c r="AC55" i="13"/>
  <c r="AH55" i="13"/>
  <c r="AR55" i="13"/>
  <c r="AW55" i="13"/>
  <c r="BG55" i="13"/>
  <c r="BL55" i="13"/>
  <c r="X56" i="13"/>
  <c r="Y56" i="13"/>
  <c r="Z56" i="13"/>
  <c r="AA56" i="13"/>
  <c r="AC56" i="13"/>
  <c r="AH56" i="13"/>
  <c r="AR56" i="13"/>
  <c r="AW56" i="13"/>
  <c r="BG56" i="13"/>
  <c r="BL56" i="13"/>
  <c r="X57" i="13"/>
  <c r="U57" i="13" s="1"/>
  <c r="Y57" i="13"/>
  <c r="Z57" i="13"/>
  <c r="AA57" i="13"/>
  <c r="AC57" i="13"/>
  <c r="AH57" i="13"/>
  <c r="AR57" i="13"/>
  <c r="AW57" i="13"/>
  <c r="BG57" i="13"/>
  <c r="BL57" i="13"/>
  <c r="X58" i="13"/>
  <c r="Y58" i="13"/>
  <c r="Z58" i="13"/>
  <c r="V58" i="13" s="1"/>
  <c r="AA58" i="13"/>
  <c r="AC58" i="13"/>
  <c r="AH58" i="13"/>
  <c r="AR58" i="13"/>
  <c r="AW58" i="13"/>
  <c r="BG58" i="13"/>
  <c r="BL58" i="13"/>
  <c r="X59" i="13"/>
  <c r="Y59" i="13"/>
  <c r="U59" i="13" s="1"/>
  <c r="Z59" i="13"/>
  <c r="AA59" i="13"/>
  <c r="AC59" i="13"/>
  <c r="AH59" i="13"/>
  <c r="AR59" i="13"/>
  <c r="AW59" i="13"/>
  <c r="BG59" i="13"/>
  <c r="BL59" i="13"/>
  <c r="X60" i="13"/>
  <c r="Y60" i="13"/>
  <c r="Z60" i="13"/>
  <c r="V60" i="13" s="1"/>
  <c r="AA60" i="13"/>
  <c r="AC60" i="13"/>
  <c r="AH60" i="13"/>
  <c r="AR60" i="13"/>
  <c r="AW60" i="13"/>
  <c r="BG60" i="13"/>
  <c r="BL60" i="13"/>
  <c r="X61" i="13"/>
  <c r="Y61" i="13"/>
  <c r="U61" i="13" s="1"/>
  <c r="Z61" i="13"/>
  <c r="V61" i="13" s="1"/>
  <c r="AA61" i="13"/>
  <c r="AC61" i="13"/>
  <c r="AH61" i="13"/>
  <c r="AR61" i="13"/>
  <c r="AW61" i="13"/>
  <c r="BG61" i="13"/>
  <c r="BL61" i="13"/>
  <c r="X62" i="13"/>
  <c r="U62" i="13" s="1"/>
  <c r="Y62" i="13"/>
  <c r="Z62" i="13"/>
  <c r="V62" i="13" s="1"/>
  <c r="AA62" i="13"/>
  <c r="AC62" i="13"/>
  <c r="AH62" i="13"/>
  <c r="AR62" i="13"/>
  <c r="AW62" i="13"/>
  <c r="BG62" i="13"/>
  <c r="BL62" i="13"/>
  <c r="U63" i="13"/>
  <c r="X63" i="13"/>
  <c r="Y63" i="13"/>
  <c r="Z63" i="13"/>
  <c r="V63" i="13" s="1"/>
  <c r="AA63" i="13"/>
  <c r="AC63" i="13"/>
  <c r="AH63" i="13"/>
  <c r="AR63" i="13"/>
  <c r="AW63" i="13"/>
  <c r="BG63" i="13"/>
  <c r="BL63" i="13"/>
  <c r="X64" i="13"/>
  <c r="Y64" i="13"/>
  <c r="Z64" i="13"/>
  <c r="AA64" i="13"/>
  <c r="AC64" i="13"/>
  <c r="AH64" i="13"/>
  <c r="AR64" i="13"/>
  <c r="AW64" i="13"/>
  <c r="BG64" i="13"/>
  <c r="BL64" i="13"/>
  <c r="X65" i="13"/>
  <c r="U65" i="13" s="1"/>
  <c r="Y65" i="13"/>
  <c r="Z65" i="13"/>
  <c r="V65" i="13" s="1"/>
  <c r="AA65" i="13"/>
  <c r="AC65" i="13"/>
  <c r="AH65" i="13"/>
  <c r="AR65" i="13"/>
  <c r="AW65" i="13"/>
  <c r="BG65" i="13"/>
  <c r="BL65" i="13"/>
  <c r="X66" i="13"/>
  <c r="Y66" i="13"/>
  <c r="Z66" i="13"/>
  <c r="V66" i="13" s="1"/>
  <c r="AA66" i="13"/>
  <c r="AC66" i="13"/>
  <c r="AH66" i="13"/>
  <c r="AR66" i="13"/>
  <c r="AW66" i="13"/>
  <c r="BG66" i="13"/>
  <c r="BL66" i="13"/>
  <c r="U67" i="13"/>
  <c r="X67" i="13"/>
  <c r="Y67" i="13"/>
  <c r="Z67" i="13"/>
  <c r="AA67" i="13"/>
  <c r="AC67" i="13"/>
  <c r="AH67" i="13"/>
  <c r="AR67" i="13"/>
  <c r="AW67" i="13"/>
  <c r="BG67" i="13"/>
  <c r="BL67" i="13"/>
  <c r="X68" i="13"/>
  <c r="Y68" i="13"/>
  <c r="Z68" i="13"/>
  <c r="AA68" i="13"/>
  <c r="AC68" i="13"/>
  <c r="AH68" i="13"/>
  <c r="AR68" i="13"/>
  <c r="AW68" i="13"/>
  <c r="BG68" i="13"/>
  <c r="BL68" i="13"/>
  <c r="X69" i="13"/>
  <c r="U69" i="13" s="1"/>
  <c r="Y69" i="13"/>
  <c r="Z69" i="13"/>
  <c r="V69" i="13" s="1"/>
  <c r="AA69" i="13"/>
  <c r="AC69" i="13"/>
  <c r="AH69" i="13"/>
  <c r="AR69" i="13"/>
  <c r="AW69" i="13"/>
  <c r="BG69" i="13"/>
  <c r="BL69" i="13"/>
  <c r="X70" i="13"/>
  <c r="Y70" i="13"/>
  <c r="U70" i="13" s="1"/>
  <c r="Z70" i="13"/>
  <c r="AA70" i="13"/>
  <c r="AC70" i="13"/>
  <c r="AH70" i="13"/>
  <c r="AR70" i="13"/>
  <c r="AW70" i="13"/>
  <c r="BG70" i="13"/>
  <c r="BL70" i="13"/>
  <c r="X71" i="13"/>
  <c r="U71" i="13" s="1"/>
  <c r="Y71" i="13"/>
  <c r="Z71" i="13"/>
  <c r="AA71" i="13"/>
  <c r="AC71" i="13"/>
  <c r="AH71" i="13"/>
  <c r="AR71" i="13"/>
  <c r="AW71" i="13"/>
  <c r="BG71" i="13"/>
  <c r="BL71" i="13"/>
  <c r="X72" i="13"/>
  <c r="Y72" i="13"/>
  <c r="U72" i="13" s="1"/>
  <c r="Z72" i="13"/>
  <c r="AA72" i="13"/>
  <c r="AC72" i="13"/>
  <c r="AH72" i="13"/>
  <c r="AR72" i="13"/>
  <c r="AW72" i="13"/>
  <c r="BG72" i="13"/>
  <c r="BL72" i="13"/>
  <c r="X73" i="13"/>
  <c r="U73" i="13" s="1"/>
  <c r="Y73" i="13"/>
  <c r="Z73" i="13"/>
  <c r="AA73" i="13"/>
  <c r="AC73" i="13"/>
  <c r="AH73" i="13"/>
  <c r="AR73" i="13"/>
  <c r="AW73" i="13"/>
  <c r="BG73" i="13"/>
  <c r="BL73" i="13"/>
  <c r="X74" i="13"/>
  <c r="Y74" i="13"/>
  <c r="U74" i="13" s="1"/>
  <c r="Z74" i="13"/>
  <c r="V74" i="13" s="1"/>
  <c r="AA74" i="13"/>
  <c r="AC74" i="13"/>
  <c r="AH74" i="13"/>
  <c r="AR74" i="13"/>
  <c r="AW74" i="13"/>
  <c r="BG74" i="13"/>
  <c r="BL74" i="13"/>
  <c r="X75" i="13"/>
  <c r="Y75" i="13"/>
  <c r="U75" i="13" s="1"/>
  <c r="Z75" i="13"/>
  <c r="AA75" i="13"/>
  <c r="AC75" i="13"/>
  <c r="AH75" i="13"/>
  <c r="AR75" i="13"/>
  <c r="AW75" i="13"/>
  <c r="BG75" i="13"/>
  <c r="BL75" i="13"/>
  <c r="X76" i="13"/>
  <c r="Y76" i="13"/>
  <c r="U76" i="13" s="1"/>
  <c r="Z76" i="13"/>
  <c r="V76" i="13" s="1"/>
  <c r="AA76" i="13"/>
  <c r="AC76" i="13"/>
  <c r="AH76" i="13"/>
  <c r="AR76" i="13"/>
  <c r="AW76" i="13"/>
  <c r="BG76" i="13"/>
  <c r="BL76" i="13"/>
  <c r="X77" i="13"/>
  <c r="Y77" i="13"/>
  <c r="U77" i="13" s="1"/>
  <c r="Z77" i="13"/>
  <c r="V77" i="13" s="1"/>
  <c r="AA77" i="13"/>
  <c r="AC77" i="13"/>
  <c r="AH77" i="13"/>
  <c r="AR77" i="13"/>
  <c r="AW77" i="13"/>
  <c r="BG77" i="13"/>
  <c r="BL77" i="13"/>
  <c r="X78" i="13"/>
  <c r="Y78" i="13"/>
  <c r="Z78" i="13"/>
  <c r="V78" i="13" s="1"/>
  <c r="AA78" i="13"/>
  <c r="AC78" i="13"/>
  <c r="AH78" i="13"/>
  <c r="AR78" i="13"/>
  <c r="AW78" i="13"/>
  <c r="BG78" i="13"/>
  <c r="BL78" i="13"/>
  <c r="U79" i="13"/>
  <c r="X79" i="13"/>
  <c r="Y79" i="13"/>
  <c r="Z79" i="13"/>
  <c r="V79" i="13" s="1"/>
  <c r="AA79" i="13"/>
  <c r="AC79" i="13"/>
  <c r="AH79" i="13"/>
  <c r="AR79" i="13"/>
  <c r="AW79" i="13"/>
  <c r="BG79" i="13"/>
  <c r="BL79" i="13"/>
  <c r="X80" i="13"/>
  <c r="Y80" i="13"/>
  <c r="Z80" i="13"/>
  <c r="AA80" i="13"/>
  <c r="AC80" i="13"/>
  <c r="AH80" i="13"/>
  <c r="AR80" i="13"/>
  <c r="AW80" i="13"/>
  <c r="BG80" i="13"/>
  <c r="BL80" i="13"/>
  <c r="X81" i="13"/>
  <c r="U81" i="13" s="1"/>
  <c r="Y81" i="13"/>
  <c r="Z81" i="13"/>
  <c r="V81" i="13" s="1"/>
  <c r="AA81" i="13"/>
  <c r="AC81" i="13"/>
  <c r="AH81" i="13"/>
  <c r="AR81" i="13"/>
  <c r="AW81" i="13"/>
  <c r="BG81" i="13"/>
  <c r="BL81" i="13"/>
  <c r="X82" i="13"/>
  <c r="Y82" i="13"/>
  <c r="Z82" i="13"/>
  <c r="AA82" i="13"/>
  <c r="AC82" i="13"/>
  <c r="AH82" i="13"/>
  <c r="AR82" i="13"/>
  <c r="AW82" i="13"/>
  <c r="BG82" i="13"/>
  <c r="BL82" i="13"/>
  <c r="X83" i="13"/>
  <c r="U83" i="13" s="1"/>
  <c r="Y83" i="13"/>
  <c r="Z83" i="13"/>
  <c r="AA83" i="13"/>
  <c r="AC83" i="13"/>
  <c r="AH83" i="13"/>
  <c r="AR83" i="13"/>
  <c r="AW83" i="13"/>
  <c r="BG83" i="13"/>
  <c r="BL83" i="13"/>
  <c r="X84" i="13"/>
  <c r="Y84" i="13"/>
  <c r="U84" i="13" s="1"/>
  <c r="Z84" i="13"/>
  <c r="AA84" i="13"/>
  <c r="AC84" i="13"/>
  <c r="AH84" i="13"/>
  <c r="AR84" i="13"/>
  <c r="AW84" i="13"/>
  <c r="BG84" i="13"/>
  <c r="BL84" i="13"/>
  <c r="X85" i="13"/>
  <c r="U85" i="13" s="1"/>
  <c r="Y85" i="13"/>
  <c r="Z85" i="13"/>
  <c r="AA85" i="13"/>
  <c r="AC85" i="13"/>
  <c r="AH85" i="13"/>
  <c r="AR85" i="13"/>
  <c r="AW85" i="13"/>
  <c r="BG85" i="13"/>
  <c r="BL85" i="13"/>
  <c r="X86" i="13"/>
  <c r="Y86" i="13"/>
  <c r="U86" i="13" s="1"/>
  <c r="Z86" i="13"/>
  <c r="AA86" i="13"/>
  <c r="AC86" i="13"/>
  <c r="AH86" i="13"/>
  <c r="AR86" i="13"/>
  <c r="AW86" i="13"/>
  <c r="BG86" i="13"/>
  <c r="BL86" i="13"/>
  <c r="X87" i="13"/>
  <c r="U87" i="13" s="1"/>
  <c r="Y87" i="13"/>
  <c r="Z87" i="13"/>
  <c r="AA87" i="13"/>
  <c r="AC87" i="13"/>
  <c r="AH87" i="13"/>
  <c r="AR87" i="13"/>
  <c r="AW87" i="13"/>
  <c r="BG87" i="13"/>
  <c r="BL87" i="13"/>
  <c r="X88" i="13"/>
  <c r="Y88" i="13"/>
  <c r="U88" i="13" s="1"/>
  <c r="Z88" i="13"/>
  <c r="AA88" i="13"/>
  <c r="AC88" i="13"/>
  <c r="AH88" i="13"/>
  <c r="AR88" i="13"/>
  <c r="AW88" i="13"/>
  <c r="BG88" i="13"/>
  <c r="BL88" i="13"/>
  <c r="X89" i="13"/>
  <c r="U89" i="13" s="1"/>
  <c r="Y89" i="13"/>
  <c r="Z89" i="13"/>
  <c r="AA89" i="13"/>
  <c r="AC89" i="13"/>
  <c r="AH89" i="13"/>
  <c r="AR89" i="13"/>
  <c r="AW89" i="13"/>
  <c r="BG89" i="13"/>
  <c r="BL89" i="13"/>
  <c r="X90" i="13"/>
  <c r="Y90" i="13"/>
  <c r="U90" i="13" s="1"/>
  <c r="Z90" i="13"/>
  <c r="V90" i="13" s="1"/>
  <c r="AA90" i="13"/>
  <c r="AC90" i="13"/>
  <c r="AH90" i="13"/>
  <c r="AR90" i="13"/>
  <c r="AW90" i="13"/>
  <c r="BG90" i="13"/>
  <c r="BL90" i="13"/>
  <c r="X91" i="13"/>
  <c r="Y91" i="13"/>
  <c r="U91" i="13" s="1"/>
  <c r="Z91" i="13"/>
  <c r="AA91" i="13"/>
  <c r="AC91" i="13"/>
  <c r="AH91" i="13"/>
  <c r="AR91" i="13"/>
  <c r="AW91" i="13"/>
  <c r="BG91" i="13"/>
  <c r="BL91" i="13"/>
  <c r="X92" i="13"/>
  <c r="Y92" i="13"/>
  <c r="U92" i="13" s="1"/>
  <c r="Z92" i="13"/>
  <c r="V92" i="13" s="1"/>
  <c r="AA92" i="13"/>
  <c r="AC92" i="13"/>
  <c r="AH92" i="13"/>
  <c r="AR92" i="13"/>
  <c r="AW92" i="13"/>
  <c r="BG92" i="13"/>
  <c r="BL92" i="13"/>
  <c r="X93" i="13"/>
  <c r="Y93" i="13"/>
  <c r="U93" i="13" s="1"/>
  <c r="Z93" i="13"/>
  <c r="V93" i="13" s="1"/>
  <c r="AA93" i="13"/>
  <c r="AC93" i="13"/>
  <c r="AH93" i="13"/>
  <c r="AR93" i="13"/>
  <c r="AW93" i="13"/>
  <c r="BG93" i="13"/>
  <c r="BL93" i="13"/>
  <c r="X94" i="13"/>
  <c r="Y94" i="13"/>
  <c r="Z94" i="13"/>
  <c r="V94" i="13" s="1"/>
  <c r="AA94" i="13"/>
  <c r="AC94" i="13"/>
  <c r="AH94" i="13"/>
  <c r="AR94" i="13"/>
  <c r="AW94" i="13"/>
  <c r="BG94" i="13"/>
  <c r="BL94" i="13"/>
  <c r="U95" i="13"/>
  <c r="X95" i="13"/>
  <c r="Y95" i="13"/>
  <c r="Z95" i="13"/>
  <c r="V95" i="13" s="1"/>
  <c r="AA95" i="13"/>
  <c r="AC95" i="13"/>
  <c r="AH95" i="13"/>
  <c r="AR95" i="13"/>
  <c r="AW95" i="13"/>
  <c r="BG95" i="13"/>
  <c r="BL95" i="13"/>
  <c r="U94" i="13" l="1"/>
  <c r="V87" i="13"/>
  <c r="V84" i="13"/>
  <c r="U78" i="13"/>
  <c r="V71" i="13"/>
  <c r="V68" i="13"/>
  <c r="U56" i="13"/>
  <c r="V55" i="13"/>
  <c r="V52" i="13"/>
  <c r="U40" i="13"/>
  <c r="V39" i="13"/>
  <c r="V36" i="13"/>
  <c r="U30" i="13"/>
  <c r="V23" i="13"/>
  <c r="V20" i="13"/>
  <c r="U14" i="13"/>
  <c r="V99" i="13"/>
  <c r="U52" i="13"/>
  <c r="V48" i="13"/>
  <c r="U36" i="13"/>
  <c r="V35" i="13"/>
  <c r="V32" i="13"/>
  <c r="V19" i="13"/>
  <c r="V16" i="13"/>
  <c r="V98" i="13"/>
  <c r="V89" i="13"/>
  <c r="V86" i="13"/>
  <c r="U80" i="13"/>
  <c r="V73" i="13"/>
  <c r="V70" i="13"/>
  <c r="U64" i="13"/>
  <c r="U58" i="13"/>
  <c r="V57" i="13"/>
  <c r="V54" i="13"/>
  <c r="U42" i="13"/>
  <c r="V41" i="13"/>
  <c r="V38" i="13"/>
  <c r="U32" i="13"/>
  <c r="V25" i="13"/>
  <c r="V22" i="13"/>
  <c r="U16" i="13"/>
  <c r="U10" i="13"/>
  <c r="V9" i="13"/>
  <c r="V80" i="13"/>
  <c r="U68" i="13"/>
  <c r="V51" i="13"/>
  <c r="V85" i="13"/>
  <c r="U38" i="13"/>
  <c r="V37" i="13"/>
  <c r="V34" i="13"/>
  <c r="U28" i="13"/>
  <c r="V21" i="13"/>
  <c r="V18" i="13"/>
  <c r="U12" i="13"/>
  <c r="U9" i="13"/>
  <c r="V100" i="13"/>
  <c r="V97" i="13"/>
  <c r="V83" i="13"/>
  <c r="V67" i="13"/>
  <c r="V64" i="13"/>
  <c r="V82" i="13"/>
  <c r="V91" i="13"/>
  <c r="V88" i="13"/>
  <c r="U82" i="13"/>
  <c r="V75" i="13"/>
  <c r="V72" i="13"/>
  <c r="U66" i="13"/>
  <c r="U60" i="13"/>
  <c r="V59" i="13"/>
  <c r="V56" i="13"/>
  <c r="U44" i="13"/>
  <c r="V43" i="13"/>
  <c r="V40" i="13"/>
  <c r="U18" i="13"/>
  <c r="U97" i="13"/>
  <c r="BL7" i="13"/>
  <c r="BL8" i="13"/>
  <c r="BG7" i="13"/>
  <c r="BG8" i="13"/>
  <c r="AW8" i="13"/>
  <c r="AW7" i="13"/>
  <c r="AR8" i="13"/>
  <c r="AR7" i="13"/>
  <c r="AR101" i="13" s="1"/>
  <c r="AH8" i="13"/>
  <c r="AH7" i="13"/>
  <c r="AH101" i="13" s="1"/>
  <c r="AC8" i="13"/>
  <c r="AC7" i="13"/>
  <c r="AC101" i="13" s="1"/>
  <c r="AA7" i="13"/>
  <c r="AA101" i="13" s="1"/>
  <c r="AA8" i="13"/>
  <c r="Z8" i="13"/>
  <c r="V8" i="13" s="1"/>
  <c r="Z7" i="13"/>
  <c r="Y8" i="13"/>
  <c r="Y7" i="13"/>
  <c r="Y101" i="13" s="1"/>
  <c r="X8" i="13"/>
  <c r="U8" i="13" s="1"/>
  <c r="X7" i="13"/>
  <c r="BL101" i="13" l="1"/>
  <c r="U7" i="13"/>
  <c r="U101" i="13" s="1"/>
  <c r="X101" i="13"/>
  <c r="BG101" i="13"/>
  <c r="V7" i="13"/>
  <c r="V101" i="13" s="1"/>
  <c r="Z101" i="13"/>
  <c r="AW101" i="13"/>
  <c r="DT7" i="18"/>
  <c r="DT21" i="18" s="1"/>
  <c r="DO7" i="18"/>
  <c r="DO21" i="18" s="1"/>
  <c r="DE7" i="18"/>
  <c r="CZ7" i="18"/>
  <c r="CP7" i="18"/>
  <c r="CK7" i="18"/>
  <c r="CA7" i="18"/>
  <c r="BV7" i="18"/>
  <c r="AW7" i="18"/>
  <c r="AW21" i="18" s="1"/>
  <c r="AR7" i="18"/>
  <c r="AR21" i="18" s="1"/>
  <c r="AH7" i="18"/>
  <c r="AC7" i="18"/>
  <c r="AA7" i="18"/>
  <c r="Z7" i="18"/>
  <c r="Y7" i="18"/>
  <c r="X7" i="18"/>
  <c r="X21" i="18" l="1"/>
  <c r="BV21" i="18"/>
  <c r="AH21" i="18"/>
  <c r="DE21" i="18"/>
  <c r="CA21" i="18"/>
  <c r="U7" i="18"/>
  <c r="V7" i="18"/>
  <c r="CK21" i="18"/>
  <c r="AA21" i="18"/>
  <c r="CP21" i="18"/>
  <c r="AC21" i="18"/>
  <c r="CZ21" i="18"/>
  <c r="Y21" i="18"/>
  <c r="Z21" i="18"/>
  <c r="V21" i="18" l="1"/>
  <c r="U21" i="18"/>
</calcChain>
</file>

<file path=xl/sharedStrings.xml><?xml version="1.0" encoding="utf-8"?>
<sst xmlns="http://schemas.openxmlformats.org/spreadsheetml/2006/main" count="5567" uniqueCount="1259">
  <si>
    <t>Standard Name and Description</t>
  </si>
  <si>
    <t>Functional Applicability of FERC Approved Standards/Requirements</t>
  </si>
  <si>
    <r>
      <t>Effective Date of FERC Rule Approving the Standard</t>
    </r>
    <r>
      <rPr>
        <b/>
        <sz val="10"/>
        <color rgb="FF0033CC"/>
        <rFont val="Arial"/>
        <family val="2"/>
      </rPr>
      <t xml:space="preserve">
</t>
    </r>
  </si>
  <si>
    <t>Primary Contact</t>
  </si>
  <si>
    <t>Secondary Contacts</t>
  </si>
  <si>
    <t>Managers</t>
  </si>
  <si>
    <t>Compliance Leads</t>
  </si>
  <si>
    <t>Execution Delegate</t>
  </si>
  <si>
    <t>Governance Delegate</t>
  </si>
  <si>
    <t>Executive Team Member</t>
  </si>
  <si>
    <t>CONTACTS</t>
  </si>
  <si>
    <r>
      <t xml:space="preserve">TOTAL 
One Time ($)
</t>
    </r>
    <r>
      <rPr>
        <b/>
        <sz val="10"/>
        <color rgb="FFFF0000"/>
        <rFont val="Arial"/>
        <family val="2"/>
      </rPr>
      <t>OMA</t>
    </r>
  </si>
  <si>
    <r>
      <t xml:space="preserve">TOTAL 
One Time ($)
</t>
    </r>
    <r>
      <rPr>
        <b/>
        <sz val="10"/>
        <color rgb="FFFF0000"/>
        <rFont val="Arial"/>
        <family val="2"/>
      </rPr>
      <t>CAPITAL</t>
    </r>
  </si>
  <si>
    <r>
      <t xml:space="preserve">TOTAL 
Ongoing ($)
</t>
    </r>
    <r>
      <rPr>
        <b/>
        <sz val="10"/>
        <color rgb="FFFF0000"/>
        <rFont val="Arial"/>
        <family val="2"/>
      </rPr>
      <t>OMA</t>
    </r>
  </si>
  <si>
    <r>
      <t xml:space="preserve">TOTAL 
Ongoing ($)
</t>
    </r>
    <r>
      <rPr>
        <b/>
        <sz val="10"/>
        <color rgb="FFFF0000"/>
        <rFont val="Arial"/>
        <family val="2"/>
      </rPr>
      <t>CAPITAL</t>
    </r>
  </si>
  <si>
    <t>Comments on Progress</t>
  </si>
  <si>
    <t>Status of Progress - In Progress, Under Review or Complete</t>
  </si>
  <si>
    <t xml:space="preserve"> Estimated Incremental/New Costs Associated with Revision/New Standard/Requirement, if any ($)
       </t>
  </si>
  <si>
    <t>Mandatory</t>
  </si>
  <si>
    <t>Transmission Distribution System Operations (TDSO) Cost Estimates</t>
  </si>
  <si>
    <t>Optional</t>
  </si>
  <si>
    <t>Formula</t>
  </si>
  <si>
    <t>TDSO Total 
One Time ($)</t>
  </si>
  <si>
    <t>TDSO One Time ($)
OMA</t>
  </si>
  <si>
    <t xml:space="preserve"> TDSO One Time ($)
CAPITAL</t>
  </si>
  <si>
    <t>TDSO Total Ongoing ($)</t>
  </si>
  <si>
    <t>TDSO Ongoing ($)
OMA</t>
  </si>
  <si>
    <t>TDSO Ongoing ($)
CAPITAL</t>
  </si>
  <si>
    <t>SC One Time ($)
OMA</t>
  </si>
  <si>
    <t>Supply Chain (SC) Cost Estimates</t>
  </si>
  <si>
    <t>SC Total 
One Time ($)</t>
  </si>
  <si>
    <t>SC One Time ($)
CAPITAL</t>
  </si>
  <si>
    <t>SC Total Ongoing ($)</t>
  </si>
  <si>
    <t>SC Ongoing ($)
OMA</t>
  </si>
  <si>
    <t>SC Ongoing ($)
CAPITAL</t>
  </si>
  <si>
    <t>Physical Security (PSEC) Cost Estimates</t>
  </si>
  <si>
    <t>PSEC Total 
One Time ($)</t>
  </si>
  <si>
    <t>PSEC One Time ($)
OMA</t>
  </si>
  <si>
    <t>PSEC Total Ongoing ($)</t>
  </si>
  <si>
    <t>PSEC Ongoing ($)
OMA</t>
  </si>
  <si>
    <t>PSEC Ongoing ($)
CAPITAL</t>
  </si>
  <si>
    <t>IT/CIP Program Office (CPO) Cost Estimates</t>
  </si>
  <si>
    <t>Disclaimer: This information has been prepared as input into BC Hydro's Assessment 15 report on Mandatory Reliability Standards and is based on information available to BC Hydro as of the date sent.  It should not be relied upon for any other purpose.</t>
  </si>
  <si>
    <t>Entity Name and Function</t>
  </si>
  <si>
    <t xml:space="preserve">FAC-008-5 R1
</t>
  </si>
  <si>
    <t>Total Row</t>
  </si>
  <si>
    <t xml:space="preserve">FAC-008-5 R2
</t>
  </si>
  <si>
    <t xml:space="preserve">FAC-008-5 R3
</t>
  </si>
  <si>
    <t xml:space="preserve">FAC-008-5 R6
</t>
  </si>
  <si>
    <t xml:space="preserve">FAC-008-5 R8
</t>
  </si>
  <si>
    <r>
      <t xml:space="preserve">Facility Ratings
</t>
    </r>
    <r>
      <rPr>
        <sz val="9"/>
        <rFont val="Arial"/>
        <family val="2"/>
      </rPr>
      <t xml:space="preserve">
To ensure that Facility Ratings used in the reliable planning and operation of the Bulk Electric System (BES) are determined based on technically sound principles. A Facility Rating is essential for the determination of System Operating Limits.</t>
    </r>
  </si>
  <si>
    <t>N/A</t>
  </si>
  <si>
    <t>GO, TO</t>
  </si>
  <si>
    <t>GO</t>
  </si>
  <si>
    <t>TO</t>
  </si>
  <si>
    <t>US Enforcement Date</t>
  </si>
  <si>
    <t xml:space="preserve">N/A </t>
  </si>
  <si>
    <t>Kanda, Kultar</t>
  </si>
  <si>
    <t>Villanueva Magni, Eduardo</t>
  </si>
  <si>
    <t>Davidoff, Jake</t>
  </si>
  <si>
    <t>Beauchamp, Jamie</t>
  </si>
  <si>
    <t>Weyell, Chris</t>
  </si>
  <si>
    <t>Darby, Andy</t>
  </si>
  <si>
    <t>Daschuk, Maureen</t>
  </si>
  <si>
    <t>Guite, Mike</t>
  </si>
  <si>
    <t>Kumar, Ajay</t>
  </si>
  <si>
    <t>(FINAL STATEMENT TO BCUC)</t>
  </si>
  <si>
    <t>INFORMATIONAL COLUMNS</t>
  </si>
  <si>
    <t>RSAW</t>
  </si>
  <si>
    <t>IP Total 
One Time ($)</t>
  </si>
  <si>
    <t>IP One Time ($)
OMA</t>
  </si>
  <si>
    <r>
      <t xml:space="preserve">IP One Time
OMA
</t>
    </r>
    <r>
      <rPr>
        <b/>
        <sz val="10"/>
        <color rgb="FFFF0000"/>
        <rFont val="Arial"/>
        <family val="2"/>
      </rPr>
      <t>COMMENTS</t>
    </r>
  </si>
  <si>
    <t xml:space="preserve"> IP One Time ($)
CAPITAL</t>
  </si>
  <si>
    <r>
      <t xml:space="preserve">IP One Time
CAPITAL 
</t>
    </r>
    <r>
      <rPr>
        <b/>
        <sz val="10"/>
        <color rgb="FFFF0000"/>
        <rFont val="Arial"/>
        <family val="2"/>
      </rPr>
      <t>COMMENTS</t>
    </r>
  </si>
  <si>
    <t>IP Total Ongoing ($)</t>
  </si>
  <si>
    <t>IP Ongoing ($)
OMA</t>
  </si>
  <si>
    <r>
      <t xml:space="preserve">IP Ongoing 
OMA
</t>
    </r>
    <r>
      <rPr>
        <b/>
        <sz val="10"/>
        <color rgb="FFFF0000"/>
        <rFont val="Arial"/>
        <family val="2"/>
      </rPr>
      <t>COMMENTS</t>
    </r>
  </si>
  <si>
    <t>IP Ongoing ($)
CAPITAL</t>
  </si>
  <si>
    <r>
      <t xml:space="preserve">IP Ongoing 
CAPITAL 
</t>
    </r>
    <r>
      <rPr>
        <b/>
        <sz val="10"/>
        <color rgb="FFFF0000"/>
        <rFont val="Arial"/>
        <family val="2"/>
      </rPr>
      <t>COMMENTS</t>
    </r>
  </si>
  <si>
    <r>
      <t xml:space="preserve">FAC-008-5 Redline created for difference from FAC-008-3. 
Note: FAC-008-4 was remanded by FERC and subsequently revised in FAC-008-5. See project page link.
</t>
    </r>
    <r>
      <rPr>
        <b/>
        <u/>
        <sz val="10"/>
        <color rgb="FF0000FF"/>
        <rFont val="Arial"/>
        <family val="2"/>
      </rPr>
      <t>R8: No change</t>
    </r>
    <r>
      <rPr>
        <u/>
        <sz val="10"/>
        <color indexed="12"/>
        <rFont val="Arial"/>
        <family val="2"/>
      </rPr>
      <t xml:space="preserve">
</t>
    </r>
  </si>
  <si>
    <r>
      <t xml:space="preserve">FAC-008-5 Redline created for difference from FAC-008-3. 
Note: FAC-008-4 was remanded by FERC and subsequently revised in FAC-008-5. See project page link.
</t>
    </r>
    <r>
      <rPr>
        <b/>
        <u/>
        <sz val="10"/>
        <color rgb="FF0000FF"/>
        <rFont val="Arial"/>
        <family val="2"/>
      </rPr>
      <t>R6: No change</t>
    </r>
    <r>
      <rPr>
        <u/>
        <sz val="10"/>
        <color indexed="12"/>
        <rFont val="Arial"/>
        <family val="2"/>
      </rPr>
      <t xml:space="preserve">
</t>
    </r>
  </si>
  <si>
    <r>
      <t xml:space="preserve">FAC-008-5 Redline created for difference from FAC-008-3. 
Note: FAC-008-4 was remanded by FERC and subsequently revised in FAC-008-5. See project page link.
</t>
    </r>
    <r>
      <rPr>
        <b/>
        <u/>
        <sz val="10"/>
        <color rgb="FF0000FF"/>
        <rFont val="Arial"/>
        <family val="2"/>
      </rPr>
      <t>R3: No change</t>
    </r>
    <r>
      <rPr>
        <u/>
        <sz val="10"/>
        <color indexed="12"/>
        <rFont val="Arial"/>
        <family val="2"/>
      </rPr>
      <t xml:space="preserve">
</t>
    </r>
  </si>
  <si>
    <r>
      <t xml:space="preserve">FAC-008-5 Redline created for difference from FAC-008-3. 
Note: FAC-008-4 was remanded by FERC and subsequently revised in FAC-008-5. See project page link.
</t>
    </r>
    <r>
      <rPr>
        <b/>
        <u/>
        <sz val="10"/>
        <color rgb="FF0000FF"/>
        <rFont val="Arial"/>
        <family val="2"/>
      </rPr>
      <t>R2: No change</t>
    </r>
    <r>
      <rPr>
        <u/>
        <sz val="10"/>
        <color indexed="12"/>
        <rFont val="Arial"/>
        <family val="2"/>
      </rPr>
      <t xml:space="preserve">
</t>
    </r>
  </si>
  <si>
    <r>
      <t xml:space="preserve">FAC-008-5 Redline created for difference from FAC-008-3. 
Note: FAC-008-4 was remanded by FERC and subsequently revised in FAC-008-5. See project page link.
</t>
    </r>
    <r>
      <rPr>
        <b/>
        <u/>
        <sz val="10"/>
        <color rgb="FF0000FF"/>
        <rFont val="Arial"/>
        <family val="2"/>
      </rPr>
      <t>R1: No change</t>
    </r>
    <r>
      <rPr>
        <u/>
        <sz val="10"/>
        <color indexed="12"/>
        <rFont val="Arial"/>
        <family val="2"/>
      </rPr>
      <t xml:space="preserve">
</t>
    </r>
  </si>
  <si>
    <t>ET Sign off: Maureen Daschuk</t>
  </si>
  <si>
    <r>
      <t xml:space="preserve">TDSO One Time
OMA
</t>
    </r>
    <r>
      <rPr>
        <b/>
        <sz val="10"/>
        <color rgb="FFFF0000"/>
        <rFont val="Arial"/>
        <family val="2"/>
      </rPr>
      <t>COMMENTS</t>
    </r>
  </si>
  <si>
    <r>
      <t xml:space="preserve">TDSO One Time
CAPITAL 
</t>
    </r>
    <r>
      <rPr>
        <b/>
        <sz val="10"/>
        <color rgb="FFFF0000"/>
        <rFont val="Arial"/>
        <family val="2"/>
      </rPr>
      <t>COMMENTS</t>
    </r>
  </si>
  <si>
    <r>
      <t xml:space="preserve">TDSO Ongoing 
OMA
</t>
    </r>
    <r>
      <rPr>
        <b/>
        <sz val="10"/>
        <color rgb="FFFF0000"/>
        <rFont val="Arial"/>
        <family val="2"/>
      </rPr>
      <t>COMMENTS</t>
    </r>
  </si>
  <si>
    <r>
      <t xml:space="preserve">TDSO Ongoing 
CAPITAL 
</t>
    </r>
    <r>
      <rPr>
        <b/>
        <sz val="10"/>
        <color rgb="FFFF0000"/>
        <rFont val="Arial"/>
        <family val="2"/>
      </rPr>
      <t>COMMENTS</t>
    </r>
  </si>
  <si>
    <t>BC Reliability Coordinator (BCRC) Cost Estimates</t>
  </si>
  <si>
    <t>BCRC Total 
One Time ($)</t>
  </si>
  <si>
    <t>BCRC One Time ($)
OMA</t>
  </si>
  <si>
    <r>
      <t xml:space="preserve">BCRC One Time
OMA
</t>
    </r>
    <r>
      <rPr>
        <b/>
        <sz val="10"/>
        <color rgb="FFFF0000"/>
        <rFont val="Arial"/>
        <family val="2"/>
      </rPr>
      <t>COMMENTS</t>
    </r>
  </si>
  <si>
    <t xml:space="preserve"> BCRC One Time ($)
CAPITAL</t>
  </si>
  <si>
    <r>
      <t xml:space="preserve">BCRC One Time
CAPITAL 
</t>
    </r>
    <r>
      <rPr>
        <b/>
        <sz val="10"/>
        <color rgb="FFFF0000"/>
        <rFont val="Arial"/>
        <family val="2"/>
      </rPr>
      <t>COMMENTS</t>
    </r>
  </si>
  <si>
    <t>BCRC Total Ongoing ($)</t>
  </si>
  <si>
    <t>BCRC Ongoing ($)
OMA</t>
  </si>
  <si>
    <r>
      <t xml:space="preserve">BCRC Ongoing 
OMA
</t>
    </r>
    <r>
      <rPr>
        <b/>
        <sz val="10"/>
        <color rgb="FFFF0000"/>
        <rFont val="Arial"/>
        <family val="2"/>
      </rPr>
      <t>COMMENTS</t>
    </r>
  </si>
  <si>
    <t>BCRC Ongoing ($)
CAPITAL</t>
  </si>
  <si>
    <r>
      <t xml:space="preserve">BCRC Ongoing 
CAPITAL 
</t>
    </r>
    <r>
      <rPr>
        <b/>
        <sz val="10"/>
        <color rgb="FFFF0000"/>
        <rFont val="Arial"/>
        <family val="2"/>
      </rPr>
      <t>COMMENTS</t>
    </r>
  </si>
  <si>
    <t>ET Sign Off: Charlotte Mitha</t>
  </si>
  <si>
    <t xml:space="preserve">GRAND TOTAL ONE TIME ($)
</t>
  </si>
  <si>
    <t xml:space="preserve">GRAND TOTAL ONGOING ($)
</t>
  </si>
  <si>
    <t>Integrated Planning and Station Operations Cost Estimates (Includes: Engineering, Stations and Line Asset Planning, Operating Costs)</t>
  </si>
  <si>
    <r>
      <t xml:space="preserve">SC One Time
OMA
</t>
    </r>
    <r>
      <rPr>
        <b/>
        <sz val="10"/>
        <color rgb="FFFF0000"/>
        <rFont val="Arial"/>
        <family val="2"/>
      </rPr>
      <t>COMMENTS</t>
    </r>
  </si>
  <si>
    <r>
      <t xml:space="preserve">SC One Time
CAPITAL 
</t>
    </r>
    <r>
      <rPr>
        <b/>
        <sz val="10"/>
        <color rgb="FFFF0000"/>
        <rFont val="Arial"/>
        <family val="2"/>
      </rPr>
      <t>COMMENTS</t>
    </r>
  </si>
  <si>
    <r>
      <t xml:space="preserve">SC Ongoing 
OMA
</t>
    </r>
    <r>
      <rPr>
        <b/>
        <sz val="10"/>
        <color rgb="FFFF0000"/>
        <rFont val="Arial"/>
        <family val="2"/>
      </rPr>
      <t>COMMENTS</t>
    </r>
  </si>
  <si>
    <r>
      <t xml:space="preserve">SC Ongoing 
CAPITAL 
</t>
    </r>
    <r>
      <rPr>
        <b/>
        <sz val="10"/>
        <color rgb="FFFF0000"/>
        <rFont val="Arial"/>
        <family val="2"/>
      </rPr>
      <t>COMMENTS</t>
    </r>
  </si>
  <si>
    <r>
      <t xml:space="preserve">PSEC One Time
OMA
</t>
    </r>
    <r>
      <rPr>
        <b/>
        <sz val="10"/>
        <color rgb="FFFF0000"/>
        <rFont val="Arial"/>
        <family val="2"/>
      </rPr>
      <t>COMMENTS</t>
    </r>
  </si>
  <si>
    <t>PSEC One Time ($)
CAPITAL</t>
  </si>
  <si>
    <r>
      <t xml:space="preserve">PSEC One Time
CAPITAL 
</t>
    </r>
    <r>
      <rPr>
        <b/>
        <sz val="10"/>
        <color rgb="FFFF0000"/>
        <rFont val="Arial"/>
        <family val="2"/>
      </rPr>
      <t>COMMENTS</t>
    </r>
  </si>
  <si>
    <r>
      <t xml:space="preserve">PSEC Ongoing 
OMA
</t>
    </r>
    <r>
      <rPr>
        <b/>
        <sz val="10"/>
        <color rgb="FFFF0000"/>
        <rFont val="Arial"/>
        <family val="2"/>
      </rPr>
      <t>COMMENTS</t>
    </r>
  </si>
  <si>
    <r>
      <t xml:space="preserve">PSEC Ongoing 
CAPITAL 
</t>
    </r>
    <r>
      <rPr>
        <b/>
        <sz val="10"/>
        <color rgb="FFFF0000"/>
        <rFont val="Arial"/>
        <family val="2"/>
      </rPr>
      <t>COMMENTS</t>
    </r>
  </si>
  <si>
    <t>CPO Total 
One Time ($)</t>
  </si>
  <si>
    <t>CPO One Time ($)
OMA</t>
  </si>
  <si>
    <r>
      <t xml:space="preserve">CPO One Time
OMA
</t>
    </r>
    <r>
      <rPr>
        <b/>
        <sz val="10"/>
        <color rgb="FFFF0000"/>
        <rFont val="Arial"/>
        <family val="2"/>
      </rPr>
      <t>COMMENTS</t>
    </r>
  </si>
  <si>
    <t>CPO One Time ($)
CAPITAL</t>
  </si>
  <si>
    <r>
      <t xml:space="preserve">CPO One Time
CAPITAL 
</t>
    </r>
    <r>
      <rPr>
        <b/>
        <sz val="10"/>
        <color rgb="FFFF0000"/>
        <rFont val="Arial"/>
        <family val="2"/>
      </rPr>
      <t>COMMENTS</t>
    </r>
  </si>
  <si>
    <t>CPO Total Ongoing ($)</t>
  </si>
  <si>
    <t>CPO Ongoing ($)
OMA</t>
  </si>
  <si>
    <r>
      <t xml:space="preserve">CPO Ongoing 
OMA
</t>
    </r>
    <r>
      <rPr>
        <b/>
        <sz val="10"/>
        <color rgb="FFFF0000"/>
        <rFont val="Arial"/>
        <family val="2"/>
      </rPr>
      <t>COMMENTS</t>
    </r>
  </si>
  <si>
    <t>CPO Ongoing ($)
CAPITAL</t>
  </si>
  <si>
    <r>
      <t xml:space="preserve">CPO Ongoing 
CAPITAL 
</t>
    </r>
    <r>
      <rPr>
        <b/>
        <sz val="10"/>
        <color rgb="FFFF0000"/>
        <rFont val="Arial"/>
        <family val="2"/>
      </rPr>
      <t>COMMENTS</t>
    </r>
  </si>
  <si>
    <t>FAC-008-3
Assessment 7
Order: R-32-14</t>
  </si>
  <si>
    <r>
      <t xml:space="preserve">RSAW - 
</t>
    </r>
    <r>
      <rPr>
        <b/>
        <i/>
        <sz val="10"/>
        <color theme="5"/>
        <rFont val="Arial"/>
        <family val="2"/>
      </rPr>
      <t>Link to NERC site</t>
    </r>
  </si>
  <si>
    <r>
      <t xml:space="preserve">FERC Approved New/Revised/Retired Standard/Requirement - 
</t>
    </r>
    <r>
      <rPr>
        <b/>
        <i/>
        <sz val="10"/>
        <color theme="5"/>
        <rFont val="Arial"/>
        <family val="2"/>
      </rPr>
      <t>Link to NERC site</t>
    </r>
    <r>
      <rPr>
        <b/>
        <i/>
        <sz val="10"/>
        <rFont val="Arial"/>
        <family val="2"/>
      </rPr>
      <t xml:space="preserve">
</t>
    </r>
    <r>
      <rPr>
        <sz val="10"/>
        <rFont val="Arial"/>
        <family val="2"/>
      </rPr>
      <t xml:space="preserve">
</t>
    </r>
  </si>
  <si>
    <r>
      <t xml:space="preserve">FERC Approved Revision - 
</t>
    </r>
    <r>
      <rPr>
        <b/>
        <i/>
        <sz val="10"/>
        <color theme="5"/>
        <rFont val="Arial"/>
        <family val="2"/>
      </rPr>
      <t>Link to Redline internal</t>
    </r>
    <r>
      <rPr>
        <sz val="10"/>
        <rFont val="Arial"/>
        <family val="2"/>
      </rPr>
      <t xml:space="preserve">
</t>
    </r>
  </si>
  <si>
    <r>
      <t xml:space="preserve">Current BCUC Standard - 
</t>
    </r>
    <r>
      <rPr>
        <b/>
        <i/>
        <sz val="10"/>
        <color theme="5"/>
        <rFont val="Arial"/>
        <family val="2"/>
      </rPr>
      <t>Link to Assessment Report internal</t>
    </r>
    <r>
      <rPr>
        <b/>
        <sz val="10"/>
        <rFont val="Arial"/>
        <family val="2"/>
      </rPr>
      <t xml:space="preserve">
</t>
    </r>
  </si>
  <si>
    <r>
      <t xml:space="preserve">FERC Order No., Order Date and Order Publication Date - 
</t>
    </r>
    <r>
      <rPr>
        <b/>
        <i/>
        <sz val="10"/>
        <color theme="5"/>
        <rFont val="Arial"/>
        <family val="2"/>
      </rPr>
      <t xml:space="preserve">Link to Federal Register   </t>
    </r>
    <r>
      <rPr>
        <b/>
        <sz val="10"/>
        <rFont val="Arial"/>
        <family val="2"/>
      </rPr>
      <t xml:space="preserve">
</t>
    </r>
  </si>
  <si>
    <r>
      <t xml:space="preserve">FERC Approved Standard/Requirement Implementation Time - </t>
    </r>
    <r>
      <rPr>
        <b/>
        <i/>
        <sz val="10"/>
        <color theme="5"/>
        <rFont val="Arial"/>
        <family val="2"/>
      </rPr>
      <t xml:space="preserve">Link to NERC Implementation Plan </t>
    </r>
  </si>
  <si>
    <t>(FINAL STATEMENT AND COSTS TO BCUC)</t>
  </si>
  <si>
    <r>
      <t xml:space="preserve">Stakeholder Comments Organizational Activities and Reliability/ Suitability Impact
</t>
    </r>
    <r>
      <rPr>
        <b/>
        <i/>
        <sz val="10"/>
        <color theme="4"/>
        <rFont val="Arial"/>
        <family val="2"/>
      </rPr>
      <t>(Press Alt-Enter to insert a carriage return in a cell)</t>
    </r>
  </si>
  <si>
    <r>
      <t xml:space="preserve">Proposed BCUC Implementation Time
</t>
    </r>
    <r>
      <rPr>
        <b/>
        <i/>
        <sz val="10"/>
        <color theme="4"/>
        <rFont val="Arial"/>
        <family val="2"/>
      </rPr>
      <t xml:space="preserve">
(Press Alt-Enter to insert a carriage return in a cell)</t>
    </r>
  </si>
  <si>
    <t>CIP-005-7 R1</t>
  </si>
  <si>
    <t>CIP-005-7 R2</t>
  </si>
  <si>
    <t>CIP-005-7 R3</t>
  </si>
  <si>
    <t>Not available</t>
  </si>
  <si>
    <r>
      <t xml:space="preserve">Cyber Security - Supply Chain Risk Management
</t>
    </r>
    <r>
      <rPr>
        <sz val="9"/>
        <rFont val="Arial"/>
        <family val="2"/>
      </rPr>
      <t xml:space="preserve">
To mitigate cyber security risks to the reliable operation of the Bulk 
Electric System (BES) by implementing security controls for supply chain risk 
management of BES Cyber Systems.</t>
    </r>
  </si>
  <si>
    <t xml:space="preserve">CIP-005-6
Assessment Report 13
Order: R-19-20
</t>
  </si>
  <si>
    <r>
      <t xml:space="preserve">CIP-005-7 Redline
</t>
    </r>
    <r>
      <rPr>
        <b/>
        <u/>
        <sz val="10"/>
        <color rgb="FF0000FF"/>
        <rFont val="Arial"/>
        <family val="2"/>
      </rPr>
      <t>R3. New requirement</t>
    </r>
  </si>
  <si>
    <r>
      <t xml:space="preserve">CIP-005-7 Redline
</t>
    </r>
    <r>
      <rPr>
        <b/>
        <u/>
        <sz val="10"/>
        <color indexed="12"/>
        <rFont val="Arial"/>
        <family val="2"/>
      </rPr>
      <t>R2. No change</t>
    </r>
  </si>
  <si>
    <r>
      <t xml:space="preserve">CIP-005-7 Redline
</t>
    </r>
    <r>
      <rPr>
        <b/>
        <u/>
        <sz val="10"/>
        <color rgb="FF0000FF"/>
        <rFont val="Arial"/>
        <family val="2"/>
      </rPr>
      <t>R1. No change</t>
    </r>
  </si>
  <si>
    <r>
      <t xml:space="preserve">FERC Approved Revision Mapping Document -
</t>
    </r>
    <r>
      <rPr>
        <b/>
        <i/>
        <sz val="10"/>
        <color theme="5"/>
        <rFont val="Arial"/>
        <family val="2"/>
      </rPr>
      <t>Link to mapping document</t>
    </r>
  </si>
  <si>
    <t>BA, DP, GO, GOP, RC, TO, TOP</t>
  </si>
  <si>
    <t>Standard shall become effective on the first day of the first calendar quarter that is 18 months after the effective date of the applicable governmental authority’s order approving the Reliability Standard</t>
  </si>
  <si>
    <t>Letter Order approving Reliability Standards CIP-013-2, CIP-005-7, and CIP-010-4
Docket RD21-2-000</t>
  </si>
  <si>
    <t>CIP-010-4 R1</t>
  </si>
  <si>
    <t>CIP-010-4 R2</t>
  </si>
  <si>
    <t>CIP-010-4 R3</t>
  </si>
  <si>
    <t>CIP-010-4 R4</t>
  </si>
  <si>
    <t>CIP-013-2 R1</t>
  </si>
  <si>
    <t>CIP-013-2 R2</t>
  </si>
  <si>
    <t>CIP-013-2 R3</t>
  </si>
  <si>
    <r>
      <t xml:space="preserve">Cyber Security — Configuration Change Management and Vulnerability
</t>
    </r>
    <r>
      <rPr>
        <sz val="9"/>
        <rFont val="Arial"/>
        <family val="2"/>
      </rPr>
      <t>To prevent and detect unauthorized changes to BES Cyber Systems by
specifying configuration change management and vulnerability assessment
requirements in support of protecting BES Cyber Systems from compromise that could
lead to misoperation or instability in the Bulk Electric System (BES).</t>
    </r>
  </si>
  <si>
    <r>
      <t xml:space="preserve">Cyber Security - Supply Chain Risk Management
</t>
    </r>
    <r>
      <rPr>
        <sz val="9"/>
        <rFont val="Arial"/>
        <family val="2"/>
      </rPr>
      <t>To mitigate cyber security risks to the reliable operation of the Bulk
Electric System (BES) by implementing security controls for supply chain risk
management of BES Cyber Systems.</t>
    </r>
  </si>
  <si>
    <t xml:space="preserve">CIP-010-3
Assessment Report 13
Order: R-19-20
</t>
  </si>
  <si>
    <t xml:space="preserve">CIP-013-1
Assessment Report 13
Order: R-19-20
</t>
  </si>
  <si>
    <r>
      <t xml:space="preserve">CIP-010-4 Redline
</t>
    </r>
    <r>
      <rPr>
        <b/>
        <u/>
        <sz val="10"/>
        <color rgb="FF0000FF"/>
        <rFont val="Arial"/>
        <family val="2"/>
      </rPr>
      <t>R4. No Change</t>
    </r>
  </si>
  <si>
    <r>
      <t xml:space="preserve">CIP-010-4 Redline
</t>
    </r>
    <r>
      <rPr>
        <b/>
        <u/>
        <sz val="10"/>
        <color rgb="FF0000FF"/>
        <rFont val="Arial"/>
        <family val="2"/>
      </rPr>
      <t>R2. No Change</t>
    </r>
  </si>
  <si>
    <r>
      <t xml:space="preserve">CIP-010-4 Redline
</t>
    </r>
    <r>
      <rPr>
        <b/>
        <u/>
        <sz val="10"/>
        <color indexed="12"/>
        <rFont val="Arial"/>
        <family val="2"/>
      </rPr>
      <t>R3. No Change</t>
    </r>
  </si>
  <si>
    <r>
      <t xml:space="preserve">CIP-010-4 Redline
</t>
    </r>
    <r>
      <rPr>
        <b/>
        <u/>
        <sz val="10"/>
        <color rgb="FF0000FF"/>
        <rFont val="Arial"/>
        <family val="2"/>
      </rPr>
      <t>R1. R1.6 added EAMCS and PACS to high and medium impact BES cyber systems</t>
    </r>
  </si>
  <si>
    <r>
      <t xml:space="preserve">CIP-013-2 Redline
</t>
    </r>
    <r>
      <rPr>
        <b/>
        <u/>
        <sz val="10"/>
        <color rgb="FF0000FF"/>
        <rFont val="Arial"/>
        <family val="2"/>
      </rPr>
      <t xml:space="preserve">R1. Added "and their associated EACMS and PACS" to the procurement of BES Cyber Systems. Additionally, R1.2.6 removed wording on interactive remote access and system to system access. </t>
    </r>
  </si>
  <si>
    <r>
      <t xml:space="preserve">CIP-013-2 Redline
</t>
    </r>
    <r>
      <rPr>
        <b/>
        <u/>
        <sz val="10"/>
        <color rgb="FF0000FF"/>
        <rFont val="Arial"/>
        <family val="2"/>
      </rPr>
      <t>R3. No Change</t>
    </r>
  </si>
  <si>
    <r>
      <t xml:space="preserve">CIP-013-2 Redline
</t>
    </r>
    <r>
      <rPr>
        <b/>
        <u/>
        <sz val="10"/>
        <color indexed="12"/>
        <rFont val="Arial"/>
        <family val="2"/>
      </rPr>
      <t>R2. No Change</t>
    </r>
  </si>
  <si>
    <t>BAL-002-WECC-3 R1</t>
  </si>
  <si>
    <t>Docket No. RM19-20-000 Approving Standard BAL-002-WECC-3</t>
  </si>
  <si>
    <t>BAL-002-WECC-3 R4</t>
  </si>
  <si>
    <t>BAL-002-WECC-3 R3</t>
  </si>
  <si>
    <t>BAL-002-WECC-3 R2</t>
  </si>
  <si>
    <r>
      <t xml:space="preserve">Contingency Reserve
</t>
    </r>
    <r>
      <rPr>
        <sz val="9"/>
        <rFont val="Arial"/>
        <family val="2"/>
      </rPr>
      <t>To specify the quantity and types of Contingency Reserve required to ensure reliability under normal and abnormal conditions.</t>
    </r>
  </si>
  <si>
    <t>BA</t>
  </si>
  <si>
    <t>BAL-002-WECC-2a
Assessment 10
Order: R-39-17</t>
  </si>
  <si>
    <r>
      <t xml:space="preserve">BAL-002-WECC-3 Redline
</t>
    </r>
    <r>
      <rPr>
        <b/>
        <u/>
        <sz val="10"/>
        <color indexed="12"/>
        <rFont val="Arial"/>
        <family val="2"/>
      </rPr>
      <t>R1. No change</t>
    </r>
  </si>
  <si>
    <r>
      <t xml:space="preserve">BAL-002-WECC-3 Redline
</t>
    </r>
    <r>
      <rPr>
        <b/>
        <u/>
        <sz val="10"/>
        <color rgb="FF0000FF"/>
        <rFont val="Arial"/>
        <family val="2"/>
      </rPr>
      <t>R3. No change</t>
    </r>
  </si>
  <si>
    <r>
      <t xml:space="preserve">BAL-002-WECC-3 Redline
</t>
    </r>
    <r>
      <rPr>
        <b/>
        <u/>
        <sz val="10"/>
        <color rgb="FF0000FF"/>
        <rFont val="Arial"/>
        <family val="2"/>
      </rPr>
      <t>R4. No change</t>
    </r>
  </si>
  <si>
    <t>Syed, Ehson</t>
  </si>
  <si>
    <t>Hallborg, Brett</t>
  </si>
  <si>
    <t>Jones, Tania</t>
  </si>
  <si>
    <t>Choudhury, Paul</t>
  </si>
  <si>
    <t>Mitha, Charlotte</t>
  </si>
  <si>
    <t>Wong, David</t>
  </si>
  <si>
    <t>Assessment 15 - CIP Standards Feedback</t>
  </si>
  <si>
    <t>BC Hydro (BA, RC, GO, TO, PA, GOP, TOP, RP, TP, TSP, DP)</t>
  </si>
  <si>
    <t xml:space="preserve">Effective immediately on receipt of regulatory approval. </t>
  </si>
  <si>
    <t>EOP-011-2 R1</t>
  </si>
  <si>
    <t>EOP-011-2 R2</t>
  </si>
  <si>
    <t>EOP-011-2 R3</t>
  </si>
  <si>
    <t>EOP-011-2 R4</t>
  </si>
  <si>
    <t>EOP-011-2 R5</t>
  </si>
  <si>
    <t>EOP-011-2 R6</t>
  </si>
  <si>
    <t>EOP-011-2 R7</t>
  </si>
  <si>
    <t>EOP-011-2 R8</t>
  </si>
  <si>
    <r>
      <t xml:space="preserve">Emergency Preparedness and Operations
</t>
    </r>
    <r>
      <rPr>
        <sz val="9"/>
        <rFont val="Arial"/>
        <family val="2"/>
      </rPr>
      <t xml:space="preserve">To address the effects of operating emergencies by ensuring each Transmission Operator, Balancing Authority, and Generator Owner has developed plan(s) to mitigate operating Emergencies and that those plans are implemented and coordinated within the Reliability Coordinator Area as specified within the requirements. </t>
    </r>
  </si>
  <si>
    <t>EOP-011-1
Assessment 10
Order: R-39-17</t>
  </si>
  <si>
    <t>Effective on the first day of the first calendar quarter that is eighteen (18) months after the effective date of the applicable governmental authority’s order approving the Reliability Standard</t>
  </si>
  <si>
    <t>Effective on the first day of the first calendar quarter that is three (3) months after applicable regulatory approval</t>
  </si>
  <si>
    <r>
      <t xml:space="preserve">EOP-011-2 Redline
</t>
    </r>
    <r>
      <rPr>
        <b/>
        <u/>
        <sz val="10"/>
        <color rgb="FF0000FF"/>
        <rFont val="Arial"/>
        <family val="2"/>
      </rPr>
      <t>R1. R1.2.6. Added impacts of cold weather conditions.</t>
    </r>
  </si>
  <si>
    <r>
      <t xml:space="preserve">EOP-011-2 Redline
</t>
    </r>
    <r>
      <rPr>
        <b/>
        <u/>
        <sz val="10"/>
        <color rgb="FF0000FF"/>
        <rFont val="Arial"/>
        <family val="2"/>
      </rPr>
      <t>R2. R2.2.9. Added impacts of cold weather conditions.</t>
    </r>
  </si>
  <si>
    <r>
      <t xml:space="preserve">EOP-011-2 Redline
</t>
    </r>
    <r>
      <rPr>
        <b/>
        <u/>
        <sz val="10"/>
        <color rgb="FF0000FF"/>
        <rFont val="Arial"/>
        <family val="2"/>
      </rPr>
      <t>R3. No change</t>
    </r>
  </si>
  <si>
    <r>
      <t xml:space="preserve">EOP-011-2 Redline
</t>
    </r>
    <r>
      <rPr>
        <b/>
        <u/>
        <sz val="10"/>
        <color rgb="FF0000FF"/>
        <rFont val="Arial"/>
        <family val="2"/>
      </rPr>
      <t>R4. No change</t>
    </r>
  </si>
  <si>
    <r>
      <t xml:space="preserve">EOP-011-2 Redline
</t>
    </r>
    <r>
      <rPr>
        <b/>
        <u/>
        <sz val="10"/>
        <color rgb="FF0000FF"/>
        <rFont val="Arial"/>
        <family val="2"/>
      </rPr>
      <t>R5. No change</t>
    </r>
  </si>
  <si>
    <r>
      <t xml:space="preserve">EOP-011-2 Redline
</t>
    </r>
    <r>
      <rPr>
        <b/>
        <u/>
        <sz val="10"/>
        <color rgb="FF0000FF"/>
        <rFont val="Arial"/>
        <family val="2"/>
      </rPr>
      <t>R6. No change</t>
    </r>
  </si>
  <si>
    <r>
      <t xml:space="preserve">EOP-011-2 Redline
</t>
    </r>
    <r>
      <rPr>
        <b/>
        <u/>
        <sz val="10"/>
        <color rgb="FF0000FF"/>
        <rFont val="Arial"/>
        <family val="2"/>
      </rPr>
      <t>R7. New requirement</t>
    </r>
  </si>
  <si>
    <r>
      <t xml:space="preserve">EOP-011-2 Redline
</t>
    </r>
    <r>
      <rPr>
        <b/>
        <u/>
        <sz val="10"/>
        <color rgb="FF0000FF"/>
        <rFont val="Arial"/>
        <family val="2"/>
      </rPr>
      <t>R8. New requirement</t>
    </r>
  </si>
  <si>
    <t>Letter Order approving Reliability Standards EOP-011-2, IRO-010-4 and TOP-003-5
Docket RD21-5-000</t>
  </si>
  <si>
    <t>Letter Order approving Reliability Standard FAC-008-5. 
Docket RD21-4-000</t>
  </si>
  <si>
    <t>Steed, Asher</t>
  </si>
  <si>
    <t>Bai, Ming</t>
  </si>
  <si>
    <t>Marusenko, John</t>
  </si>
  <si>
    <t>Prosperi-Porta, Mark</t>
  </si>
  <si>
    <t>Clayton, Derek</t>
  </si>
  <si>
    <t>Wolosnick, Bryan</t>
  </si>
  <si>
    <t>Awaiting confirmation</t>
  </si>
  <si>
    <t xml:space="preserve">FAC-008-5 R7
</t>
  </si>
  <si>
    <r>
      <t xml:space="preserve">Dynamic Transfers
</t>
    </r>
    <r>
      <rPr>
        <sz val="9"/>
        <rFont val="Arial"/>
        <family val="2"/>
      </rPr>
      <t>To ensure Dynamic Schedules and Pseudo-Ties are communicated and
accounted for appropriately in congestion management procedures.</t>
    </r>
  </si>
  <si>
    <t>No redline - Retirement of standard</t>
  </si>
  <si>
    <t>INT-004-3.1
Assessment 8
Order: R-38-15</t>
  </si>
  <si>
    <t>For the Reliability Standards retired in their entirety, NERC proposes an effective date that is immediately upon regulatory approval of the retirement.</t>
  </si>
  <si>
    <t>Retirement date 2020-12-14</t>
  </si>
  <si>
    <t>Order approving retirement of INT-004-3.1
Order 873.
Docket Nos. RM19-16-000 and RM19-17-000</t>
  </si>
  <si>
    <t>PSE 
(As of Feb 23, 17 BCH is no longer registered as a PSE.)</t>
  </si>
  <si>
    <t>Yang, Avis</t>
  </si>
  <si>
    <t>Ambrosi, Brenda</t>
  </si>
  <si>
    <t xml:space="preserve">FAC-008-5 R4 
Reserved
</t>
  </si>
  <si>
    <t xml:space="preserve">FAC-008-5 R5 
Reserved
</t>
  </si>
  <si>
    <t>INT-004-3.1 R1 
Retirement</t>
  </si>
  <si>
    <t>INT-004-3.1 R2 
Retirement</t>
  </si>
  <si>
    <t>INT-004-3.1 R3 
Retirement</t>
  </si>
  <si>
    <t>INT-006-5 R1</t>
  </si>
  <si>
    <t>INT-006-5 R2</t>
  </si>
  <si>
    <t>INT-006-5 R3</t>
  </si>
  <si>
    <t>INT-006-5 R4</t>
  </si>
  <si>
    <t>INT-006-5 R5</t>
  </si>
  <si>
    <r>
      <t xml:space="preserve">Evaluation of Interchange Transactions
</t>
    </r>
    <r>
      <rPr>
        <sz val="9"/>
        <rFont val="Arial"/>
        <family val="2"/>
      </rPr>
      <t>To ensure that responsible entities conduct a reliability assessment of 
each Arranged Interchange before it is implemented.</t>
    </r>
  </si>
  <si>
    <t>Effective on the first day of the first calendar quarter that is three (3) months after the effective date of the applicable governmental authority’s order approving the standard</t>
  </si>
  <si>
    <t>Order approving standard INT-006-5
Order 873.
Docket Nos. RM19-16-000 and RM19-17-000</t>
  </si>
  <si>
    <t>INT-006-4
Assessment 8
Order: R-38-15</t>
  </si>
  <si>
    <r>
      <t xml:space="preserve">INT-006-5 Redline
</t>
    </r>
    <r>
      <rPr>
        <b/>
        <u/>
        <sz val="10"/>
        <color rgb="FF0000FF"/>
        <rFont val="Arial"/>
        <family val="2"/>
      </rPr>
      <t>R3. R3.1 removed</t>
    </r>
  </si>
  <si>
    <r>
      <t xml:space="preserve">INT-006-5 Redline
</t>
    </r>
    <r>
      <rPr>
        <b/>
        <u/>
        <sz val="10"/>
        <color rgb="FF0000FF"/>
        <rFont val="Arial"/>
        <family val="2"/>
      </rPr>
      <t>R2. No change</t>
    </r>
  </si>
  <si>
    <r>
      <t xml:space="preserve">INT-006-5 Redline
</t>
    </r>
    <r>
      <rPr>
        <b/>
        <u/>
        <sz val="10"/>
        <color rgb="FF0000FF"/>
        <rFont val="Arial"/>
        <family val="2"/>
      </rPr>
      <t>R1. No change</t>
    </r>
  </si>
  <si>
    <t>INT-009-3 R1</t>
  </si>
  <si>
    <t>INT-009-3 R2</t>
  </si>
  <si>
    <t>INT-009-3 R3</t>
  </si>
  <si>
    <r>
      <t xml:space="preserve">Implementation of Interchange
</t>
    </r>
    <r>
      <rPr>
        <sz val="9"/>
        <rFont val="Arial"/>
        <family val="2"/>
      </rPr>
      <t>To ensure that Balancing Authorities implement the Interchange as agreed upon in the Interchange confirmation process.</t>
    </r>
  </si>
  <si>
    <t>INT-009-2.1
Assessment 8
Order: R-38-15</t>
  </si>
  <si>
    <r>
      <t xml:space="preserve">INT-009-3 Redline
</t>
    </r>
    <r>
      <rPr>
        <b/>
        <u/>
        <sz val="10"/>
        <color rgb="FF0000FF"/>
        <rFont val="Arial"/>
        <family val="2"/>
      </rPr>
      <t>R3. No change</t>
    </r>
  </si>
  <si>
    <r>
      <t xml:space="preserve">INT-009-3 Redline
</t>
    </r>
    <r>
      <rPr>
        <b/>
        <u/>
        <sz val="10"/>
        <color rgb="FF0000FF"/>
        <rFont val="Arial"/>
        <family val="2"/>
      </rPr>
      <t>R1. Removed reference to INT-010-2</t>
    </r>
  </si>
  <si>
    <t>Carey, Daniel</t>
  </si>
  <si>
    <t>INT-010-2.1 R1
Retirement</t>
  </si>
  <si>
    <t>INT-010-2.1 R2
Retirement</t>
  </si>
  <si>
    <t>INT-010-2.1 R3
Retirement</t>
  </si>
  <si>
    <r>
      <t xml:space="preserve">Interchange Initiation and Modification for Reliability
</t>
    </r>
    <r>
      <rPr>
        <sz val="9"/>
        <rFont val="Arial"/>
        <family val="2"/>
      </rPr>
      <t xml:space="preserve">To provide guidance for required actions on Confirmed Interchange or Implemented Interchange to address reliability. </t>
    </r>
  </si>
  <si>
    <t>INT-010-2.1
Assessment 8
Order: R-38-15</t>
  </si>
  <si>
    <t>Order approving standard INT-009-3
Order 873.
Docket Nos. RM19-16-000 and RM19-17-000</t>
  </si>
  <si>
    <t>Order approving retirement of INT-010-2.1
Order 873.
Docket Nos. RM19-16-000 and RM19-17-000</t>
  </si>
  <si>
    <t>IRO-002-7 R1</t>
  </si>
  <si>
    <t>IRO-002-7 R2</t>
  </si>
  <si>
    <t>IRO-002-7 R3</t>
  </si>
  <si>
    <t>IRO-002-7 R4</t>
  </si>
  <si>
    <t>IRO-002-7 R5</t>
  </si>
  <si>
    <t>IRO-002-7 R6</t>
  </si>
  <si>
    <t>IRO-002-7 D.A.7</t>
  </si>
  <si>
    <t>IRO-002-7 D.A.8</t>
  </si>
  <si>
    <t>RC</t>
  </si>
  <si>
    <r>
      <t xml:space="preserve">Reliability Coordination – Monitoring and Analysis
</t>
    </r>
    <r>
      <rPr>
        <sz val="9"/>
        <rFont val="Arial"/>
        <family val="2"/>
      </rPr>
      <t>To provide System Operators with the capabilities necessary to monitor and analyze data needed to perform their reliability functions.</t>
    </r>
  </si>
  <si>
    <t>TOP</t>
  </si>
  <si>
    <t>BA, TOP</t>
  </si>
  <si>
    <t>GO, GOP</t>
  </si>
  <si>
    <t>TSP</t>
  </si>
  <si>
    <t>IRO-002-6
Assessment 13
Order: R-19-20</t>
  </si>
  <si>
    <t>Order approving standard IRO-002-7
Order 873.
Docket Nos. RM19-16-000 and RM19-17-000</t>
  </si>
  <si>
    <t>N/A
Technical Rationale Document link</t>
  </si>
  <si>
    <t>Atanackovic, Djordje</t>
  </si>
  <si>
    <t>Desjardins, Eric</t>
  </si>
  <si>
    <t>Lee, John</t>
  </si>
  <si>
    <t>Guanlao, Miguel</t>
  </si>
  <si>
    <t>Simpson, Erica</t>
  </si>
  <si>
    <t>Campbell, Troy</t>
  </si>
  <si>
    <t>Malm, Mathew</t>
  </si>
  <si>
    <t>Abusbeaa, Muthanna</t>
  </si>
  <si>
    <t>IRO-010-4 R1</t>
  </si>
  <si>
    <t>IRO-010-4 R2</t>
  </si>
  <si>
    <t>IRO-010-4 R3</t>
  </si>
  <si>
    <r>
      <t xml:space="preserve">Reliability Coordinator Data Specification and Collection
</t>
    </r>
    <r>
      <rPr>
        <sz val="9"/>
        <rFont val="Arial"/>
        <family val="2"/>
      </rPr>
      <t>To prevent instability, uncontrolled separation, or Cascading outages that adversely impact reliability, by ensuring the Reliability Coordinator has the data it needs to monitor and assess the operation of its Reliability Coordinator Area.</t>
    </r>
  </si>
  <si>
    <t>IRO-010-3
Assessment 14
Order: R-21-21</t>
  </si>
  <si>
    <r>
      <t xml:space="preserve">IRO-010-4 Redline
</t>
    </r>
    <r>
      <rPr>
        <b/>
        <u/>
        <sz val="10"/>
        <color rgb="FF0000FF"/>
        <rFont val="Arial"/>
        <family val="2"/>
      </rPr>
      <t>R1. R1.2. changed Special Protection System to Remidial Action Scheme
R1.3. Added sub requirement. Provisions for notification of BES generating unit(s) during local forecasted cold weather for operating limitations and generating units.</t>
    </r>
  </si>
  <si>
    <r>
      <t xml:space="preserve">IRO-010-4 Redline
</t>
    </r>
    <r>
      <rPr>
        <b/>
        <u/>
        <sz val="10"/>
        <color rgb="FF0000FF"/>
        <rFont val="Arial"/>
        <family val="2"/>
      </rPr>
      <t>R3. No change</t>
    </r>
  </si>
  <si>
    <r>
      <t xml:space="preserve">IRO-010-4 Redline
</t>
    </r>
    <r>
      <rPr>
        <b/>
        <u/>
        <sz val="10"/>
        <color rgb="FF0000FF"/>
        <rFont val="Arial"/>
        <family val="2"/>
      </rPr>
      <t>R2. No change</t>
    </r>
  </si>
  <si>
    <t>BA, DP, GO, GOP, RC, TOP, TO</t>
  </si>
  <si>
    <t>Braconnier, Benjamin</t>
  </si>
  <si>
    <t>MOD-020-0 R1
Retirement</t>
  </si>
  <si>
    <r>
      <t xml:space="preserve">Providing Interruptible Demands and Direct Control Load Management Data to System Operators and Reliability Coordinators
</t>
    </r>
    <r>
      <rPr>
        <sz val="9"/>
        <rFont val="Arial"/>
        <family val="2"/>
      </rPr>
      <t>To ensure that assessments and validation of past events and databases can be performed, reporting of actual demand data is needed. Forecast demand data is needed to perform future system assessments to identify the need for system reinforcement for continued reliability. In addition to assist in proper real-time operating, load information related to controllable Demand-Side Management programs is needed.</t>
    </r>
  </si>
  <si>
    <t>LSE, RP, TP</t>
  </si>
  <si>
    <t>Order approving retirement of MOD-020
Order 873.
Docket Nos. RM19-16-000 and RM19-17-000</t>
  </si>
  <si>
    <t>Chiang, Gary</t>
  </si>
  <si>
    <t>PRC-004-6 R1</t>
  </si>
  <si>
    <t>PRC-004-6 R2</t>
  </si>
  <si>
    <t>PRC-004-6 R3</t>
  </si>
  <si>
    <t>PRC-004-6 R4</t>
  </si>
  <si>
    <t>PRC-004-6 R5</t>
  </si>
  <si>
    <t>PRC-004-6 R6</t>
  </si>
  <si>
    <r>
      <t xml:space="preserve">Protection System Misoperation Identification and Correction
</t>
    </r>
    <r>
      <rPr>
        <sz val="9"/>
        <rFont val="Arial"/>
        <family val="2"/>
      </rPr>
      <t>Identify and correct the causes of Misoperations of Protection Systems for Bulk Electric System (BES) Elements.</t>
    </r>
  </si>
  <si>
    <t>MOD-020-0
Assessment 1
Order: G-67-09</t>
  </si>
  <si>
    <t>PRC-004-5(i)
Assessment 9
Order: R-32-16A</t>
  </si>
  <si>
    <r>
      <t xml:space="preserve">PRC-004-6 Redline
</t>
    </r>
    <r>
      <rPr>
        <b/>
        <u/>
        <sz val="10"/>
        <color rgb="FF0000FF"/>
        <rFont val="Arial"/>
        <family val="2"/>
      </rPr>
      <t>R6. No change</t>
    </r>
  </si>
  <si>
    <r>
      <t xml:space="preserve">PRC-004-6 Redline
</t>
    </r>
    <r>
      <rPr>
        <b/>
        <u/>
        <sz val="10"/>
        <color rgb="FF0000FF"/>
        <rFont val="Arial"/>
        <family val="2"/>
      </rPr>
      <t>R1. No change</t>
    </r>
  </si>
  <si>
    <r>
      <t xml:space="preserve">PRC-004-6 Redline
</t>
    </r>
    <r>
      <rPr>
        <b/>
        <u/>
        <sz val="10"/>
        <color rgb="FF0000FF"/>
        <rFont val="Arial"/>
        <family val="2"/>
      </rPr>
      <t>R2. No change</t>
    </r>
  </si>
  <si>
    <r>
      <t xml:space="preserve">PRC-004-6 Redline
</t>
    </r>
    <r>
      <rPr>
        <b/>
        <u/>
        <sz val="10"/>
        <color rgb="FF0000FF"/>
        <rFont val="Arial"/>
        <family val="2"/>
      </rPr>
      <t>R3. No change</t>
    </r>
  </si>
  <si>
    <r>
      <t xml:space="preserve">PRC-004-6 Redline
</t>
    </r>
    <r>
      <rPr>
        <b/>
        <u/>
        <sz val="10"/>
        <color rgb="FF0000FF"/>
        <rFont val="Arial"/>
        <family val="2"/>
      </rPr>
      <t>R5. No change</t>
    </r>
  </si>
  <si>
    <t>DP, GO, TO</t>
  </si>
  <si>
    <t>Order approving standard PRC-004-6
Order 873.
Docket Nos. RM19-16-000 and RM19-17-000</t>
  </si>
  <si>
    <t>PRC-006-5 D.B.1</t>
  </si>
  <si>
    <t>PRC-006-5 D.B.2</t>
  </si>
  <si>
    <t>PRC-006-5 D.B.3</t>
  </si>
  <si>
    <t>PRC-006-5 D.B.4</t>
  </si>
  <si>
    <t>PRC-006-5 R6</t>
  </si>
  <si>
    <t>PRC-006-5 R7</t>
  </si>
  <si>
    <t>PRC-006-5 R8</t>
  </si>
  <si>
    <t>PRC-006-5 R9</t>
  </si>
  <si>
    <t>PRC-006-5 R10</t>
  </si>
  <si>
    <t>PRC-006-5 D.B.11</t>
  </si>
  <si>
    <t>PRC-006-5 D.B.12</t>
  </si>
  <si>
    <r>
      <t xml:space="preserve">Automatic Underfrequency Load Shedding
</t>
    </r>
    <r>
      <rPr>
        <sz val="9"/>
        <rFont val="Arial"/>
        <family val="2"/>
      </rPr>
      <t xml:space="preserve">To establish design and documentation requirements for automatic underfrequency load shedding (UFLS) programs to arrest declining frequency, assist recovery of frequency following underfrequency events and provide last resort system preservation measures. </t>
    </r>
  </si>
  <si>
    <t>PRC-006-4 (not adopted)
Assessment PC</t>
  </si>
  <si>
    <r>
      <t xml:space="preserve">PRC-006-5 Redline
</t>
    </r>
    <r>
      <rPr>
        <b/>
        <u/>
        <sz val="10"/>
        <color rgb="FF0000FF"/>
        <rFont val="Arial"/>
        <family val="2"/>
      </rPr>
      <t>D.B.2. Replaced "regional wide" with "Western Interconnection wide". Updated Special Protection System with Remedial Action Scheme</t>
    </r>
  </si>
  <si>
    <r>
      <t xml:space="preserve">PRC-006-5 Redline
</t>
    </r>
    <r>
      <rPr>
        <b/>
        <u/>
        <sz val="10"/>
        <color rgb="FF0000FF"/>
        <rFont val="Arial"/>
        <family val="2"/>
      </rPr>
      <t>D.B.1. Removed WECC Regional Entity area</t>
    </r>
  </si>
  <si>
    <r>
      <t xml:space="preserve">PRC-006-5 Redline
</t>
    </r>
    <r>
      <rPr>
        <b/>
        <u/>
        <sz val="10"/>
        <color rgb="FF0000FF"/>
        <rFont val="Arial"/>
        <family val="2"/>
      </rPr>
      <t>D.B.3. Replaced "regional wide" with "Western Interconnection".</t>
    </r>
  </si>
  <si>
    <r>
      <t xml:space="preserve">PRC-006-5 Redline
</t>
    </r>
    <r>
      <rPr>
        <b/>
        <u/>
        <sz val="10"/>
        <color rgb="FF0000FF"/>
        <rFont val="Arial"/>
        <family val="2"/>
      </rPr>
      <t>D.B.4. Replaced "regional wide" with "Western Interconnection".</t>
    </r>
  </si>
  <si>
    <r>
      <t xml:space="preserve">PRC-006-5 Redline
</t>
    </r>
    <r>
      <rPr>
        <b/>
        <u/>
        <sz val="10"/>
        <color rgb="FF0000FF"/>
        <rFont val="Arial"/>
        <family val="2"/>
      </rPr>
      <t>R6. No change</t>
    </r>
  </si>
  <si>
    <r>
      <t xml:space="preserve">PRC-006-5 Redline
</t>
    </r>
    <r>
      <rPr>
        <b/>
        <u/>
        <sz val="10"/>
        <color rgb="FF0000FF"/>
        <rFont val="Arial"/>
        <family val="2"/>
      </rPr>
      <t>R7. No change</t>
    </r>
  </si>
  <si>
    <r>
      <t xml:space="preserve">PRC-006-5 Redline
</t>
    </r>
    <r>
      <rPr>
        <b/>
        <u/>
        <sz val="10"/>
        <color rgb="FF0000FF"/>
        <rFont val="Arial"/>
        <family val="2"/>
      </rPr>
      <t>R8. No change</t>
    </r>
  </si>
  <si>
    <r>
      <t xml:space="preserve">PRC-006-5 Redline
</t>
    </r>
    <r>
      <rPr>
        <b/>
        <u/>
        <sz val="10"/>
        <color rgb="FF0000FF"/>
        <rFont val="Arial"/>
        <family val="2"/>
      </rPr>
      <t>R9. No change</t>
    </r>
  </si>
  <si>
    <r>
      <t xml:space="preserve">PRC-006-5 Redline
</t>
    </r>
    <r>
      <rPr>
        <b/>
        <u/>
        <sz val="10"/>
        <color rgb="FF0000FF"/>
        <rFont val="Arial"/>
        <family val="2"/>
      </rPr>
      <t>R10. No change</t>
    </r>
  </si>
  <si>
    <r>
      <t xml:space="preserve">PRC-006-5 Redline
</t>
    </r>
    <r>
      <rPr>
        <b/>
        <u/>
        <sz val="10"/>
        <color rgb="FF0000FF"/>
        <rFont val="Arial"/>
        <family val="2"/>
      </rPr>
      <t>D.B.11. No change</t>
    </r>
  </si>
  <si>
    <r>
      <t xml:space="preserve">PRC-006-5 Redline
</t>
    </r>
    <r>
      <rPr>
        <b/>
        <u/>
        <sz val="10"/>
        <color rgb="FF0000FF"/>
        <rFont val="Arial"/>
        <family val="2"/>
      </rPr>
      <t>D.B.12. Replaced "regional wide" with "Western Interconnection".</t>
    </r>
  </si>
  <si>
    <t>PC</t>
  </si>
  <si>
    <t>Letter Order approving standard PRC-006-5
Docket No. RD21-1-000</t>
  </si>
  <si>
    <t xml:space="preserve">Effective the “First day of the second quarter following regulatory approval.” </t>
  </si>
  <si>
    <t>Wang, Guihua</t>
  </si>
  <si>
    <t>Vinnakota, Rama</t>
  </si>
  <si>
    <t>Inga-Rojas, Tito</t>
  </si>
  <si>
    <t>Dermody, Brook</t>
  </si>
  <si>
    <t>Coote, Jen</t>
  </si>
  <si>
    <t>Jang, Gloria</t>
  </si>
  <si>
    <r>
      <t xml:space="preserve">Transmission Operations
</t>
    </r>
    <r>
      <rPr>
        <sz val="9"/>
        <rFont val="Arial"/>
        <family val="2"/>
      </rPr>
      <t>To prevent instability, uncontrolled separation, or Cascading outages that adversely impact the reliability of the Interconnection by ensuring prompt action to prevent or mitigate such occurrences.</t>
    </r>
  </si>
  <si>
    <t>TOP-001-5 R1</t>
  </si>
  <si>
    <t>TOP-001-5 R2</t>
  </si>
  <si>
    <t>TOP-001-5 R3</t>
  </si>
  <si>
    <t>TOP-001-5 R4</t>
  </si>
  <si>
    <t>TOP-001-5 R5</t>
  </si>
  <si>
    <t>TOP-001-5 R6</t>
  </si>
  <si>
    <t>TOP-001-5 R7</t>
  </si>
  <si>
    <t>TOP-001-5 R8</t>
  </si>
  <si>
    <t>TOP-001-5 R9</t>
  </si>
  <si>
    <t>TOP-001-5 R10</t>
  </si>
  <si>
    <t>TOP-001-5 R11</t>
  </si>
  <si>
    <t>TOP-001-5 R12</t>
  </si>
  <si>
    <t>TOP-001-5 R13</t>
  </si>
  <si>
    <t>TOP-001-5 R14</t>
  </si>
  <si>
    <t>TOP-001-5 R15</t>
  </si>
  <si>
    <t>TOP-001-5 R16</t>
  </si>
  <si>
    <t>TOP-001-5 R17</t>
  </si>
  <si>
    <t>TOP-001-5 R18</t>
  </si>
  <si>
    <t>TOP-001-5 R20</t>
  </si>
  <si>
    <t>TOP-001-5 R21</t>
  </si>
  <si>
    <t>TOP-001-5 R23</t>
  </si>
  <si>
    <t>TOP-001-5 R24</t>
  </si>
  <si>
    <t>TOP-001-4
Assessment 11
Order: R-33-18</t>
  </si>
  <si>
    <t xml:space="preserve">TOP-001-5 R19
</t>
  </si>
  <si>
    <t xml:space="preserve">TOP-001-5 R22
</t>
  </si>
  <si>
    <r>
      <t xml:space="preserve">TOP-001-5 Redline
</t>
    </r>
    <r>
      <rPr>
        <b/>
        <u/>
        <sz val="10"/>
        <color rgb="FF0000FF"/>
        <rFont val="Arial"/>
        <family val="2"/>
      </rPr>
      <t>R1. No change</t>
    </r>
  </si>
  <si>
    <r>
      <t xml:space="preserve">TOP-001-5 Redline
</t>
    </r>
    <r>
      <rPr>
        <b/>
        <u/>
        <sz val="10"/>
        <color rgb="FF0000FF"/>
        <rFont val="Arial"/>
        <family val="2"/>
      </rPr>
      <t>R2. No change</t>
    </r>
  </si>
  <si>
    <r>
      <t xml:space="preserve">TOP-001-5 Redline
</t>
    </r>
    <r>
      <rPr>
        <b/>
        <u/>
        <sz val="10"/>
        <color rgb="FF0000FF"/>
        <rFont val="Arial"/>
        <family val="2"/>
      </rPr>
      <t>R3. No change</t>
    </r>
  </si>
  <si>
    <r>
      <t xml:space="preserve">TOP-001-5 Redline
</t>
    </r>
    <r>
      <rPr>
        <b/>
        <u/>
        <sz val="10"/>
        <color rgb="FF0000FF"/>
        <rFont val="Arial"/>
        <family val="2"/>
      </rPr>
      <t>R4. No change</t>
    </r>
  </si>
  <si>
    <r>
      <t xml:space="preserve">TOP-001-5 Redline
</t>
    </r>
    <r>
      <rPr>
        <b/>
        <u/>
        <sz val="10"/>
        <color rgb="FF0000FF"/>
        <rFont val="Arial"/>
        <family val="2"/>
      </rPr>
      <t>R5. No change</t>
    </r>
  </si>
  <si>
    <r>
      <t xml:space="preserve">TOP-001-5 Redline
</t>
    </r>
    <r>
      <rPr>
        <b/>
        <u/>
        <sz val="10"/>
        <color rgb="FF0000FF"/>
        <rFont val="Arial"/>
        <family val="2"/>
      </rPr>
      <t>R6. No change</t>
    </r>
  </si>
  <si>
    <r>
      <t xml:space="preserve">TOP-001-5 Redline
</t>
    </r>
    <r>
      <rPr>
        <b/>
        <u/>
        <sz val="10"/>
        <color rgb="FF0000FF"/>
        <rFont val="Arial"/>
        <family val="2"/>
      </rPr>
      <t>R7. No change</t>
    </r>
  </si>
  <si>
    <r>
      <t xml:space="preserve">TOP-001-5 Redline
</t>
    </r>
    <r>
      <rPr>
        <b/>
        <u/>
        <sz val="10"/>
        <color rgb="FF0000FF"/>
        <rFont val="Arial"/>
        <family val="2"/>
      </rPr>
      <t>R8. No change</t>
    </r>
  </si>
  <si>
    <r>
      <t xml:space="preserve">TOP-001-5 Redline
</t>
    </r>
    <r>
      <rPr>
        <b/>
        <u/>
        <sz val="10"/>
        <color rgb="FF0000FF"/>
        <rFont val="Arial"/>
        <family val="2"/>
      </rPr>
      <t>R9. No change</t>
    </r>
  </si>
  <si>
    <r>
      <t xml:space="preserve">TOP-001-5 Redline
</t>
    </r>
    <r>
      <rPr>
        <b/>
        <u/>
        <sz val="10"/>
        <color rgb="FF0000FF"/>
        <rFont val="Arial"/>
        <family val="2"/>
      </rPr>
      <t>R10. No change</t>
    </r>
  </si>
  <si>
    <r>
      <t xml:space="preserve">TOP-001-5 Redline
</t>
    </r>
    <r>
      <rPr>
        <b/>
        <u/>
        <sz val="10"/>
        <color rgb="FF0000FF"/>
        <rFont val="Arial"/>
        <family val="2"/>
      </rPr>
      <t>R11. No change</t>
    </r>
  </si>
  <si>
    <r>
      <t xml:space="preserve">TOP-001-5 Redline
</t>
    </r>
    <r>
      <rPr>
        <b/>
        <u/>
        <sz val="10"/>
        <color rgb="FF0000FF"/>
        <rFont val="Arial"/>
        <family val="2"/>
      </rPr>
      <t>R12. No change</t>
    </r>
  </si>
  <si>
    <r>
      <t xml:space="preserve">TOP-001-5 Redline
</t>
    </r>
    <r>
      <rPr>
        <b/>
        <u/>
        <sz val="10"/>
        <color rgb="FF0000FF"/>
        <rFont val="Arial"/>
        <family val="2"/>
      </rPr>
      <t>R13. No change</t>
    </r>
  </si>
  <si>
    <r>
      <t xml:space="preserve">TOP-001-5 Redline
</t>
    </r>
    <r>
      <rPr>
        <b/>
        <u/>
        <sz val="10"/>
        <color rgb="FF0000FF"/>
        <rFont val="Arial"/>
        <family val="2"/>
      </rPr>
      <t>R14. No change</t>
    </r>
  </si>
  <si>
    <r>
      <t xml:space="preserve">TOP-001-5 Redline
</t>
    </r>
    <r>
      <rPr>
        <b/>
        <u/>
        <sz val="10"/>
        <color rgb="FF0000FF"/>
        <rFont val="Arial"/>
        <family val="2"/>
      </rPr>
      <t>R15. No change</t>
    </r>
  </si>
  <si>
    <r>
      <t xml:space="preserve">TOP-001-5 Redline
</t>
    </r>
    <r>
      <rPr>
        <b/>
        <u/>
        <sz val="10"/>
        <color rgb="FF0000FF"/>
        <rFont val="Arial"/>
        <family val="2"/>
      </rPr>
      <t>R16. No change</t>
    </r>
  </si>
  <si>
    <r>
      <t xml:space="preserve">TOP-001-5 Redline
</t>
    </r>
    <r>
      <rPr>
        <b/>
        <u/>
        <sz val="10"/>
        <color rgb="FF0000FF"/>
        <rFont val="Arial"/>
        <family val="2"/>
      </rPr>
      <t>R17. No change</t>
    </r>
  </si>
  <si>
    <r>
      <t xml:space="preserve">TOP-001-5 Redline
</t>
    </r>
    <r>
      <rPr>
        <b/>
        <u/>
        <sz val="10"/>
        <color rgb="FF0000FF"/>
        <rFont val="Arial"/>
        <family val="2"/>
      </rPr>
      <t>R18. No change</t>
    </r>
  </si>
  <si>
    <r>
      <t xml:space="preserve">TOP-001-5 Redline
</t>
    </r>
    <r>
      <rPr>
        <b/>
        <u/>
        <sz val="10"/>
        <color rgb="FF0000FF"/>
        <rFont val="Arial"/>
        <family val="2"/>
      </rPr>
      <t>R20. No change</t>
    </r>
  </si>
  <si>
    <r>
      <t xml:space="preserve">TOP-001-5 Redline
</t>
    </r>
    <r>
      <rPr>
        <b/>
        <u/>
        <sz val="10"/>
        <color rgb="FF0000FF"/>
        <rFont val="Arial"/>
        <family val="2"/>
      </rPr>
      <t>R21. No change</t>
    </r>
  </si>
  <si>
    <r>
      <t xml:space="preserve">TOP-001-5 Redline
</t>
    </r>
    <r>
      <rPr>
        <b/>
        <u/>
        <sz val="10"/>
        <color rgb="FF0000FF"/>
        <rFont val="Arial"/>
        <family val="2"/>
      </rPr>
      <t>R23. No change</t>
    </r>
  </si>
  <si>
    <r>
      <t xml:space="preserve">TOP-001-5 Redline
</t>
    </r>
    <r>
      <rPr>
        <b/>
        <u/>
        <sz val="10"/>
        <color rgb="FF0000FF"/>
        <rFont val="Arial"/>
        <family val="2"/>
      </rPr>
      <t>R24. No change</t>
    </r>
  </si>
  <si>
    <t>BA, GOP, DP</t>
  </si>
  <si>
    <t>TOP, GOP, DP</t>
  </si>
  <si>
    <t>Pochailo, Doug</t>
  </si>
  <si>
    <t>Order approving standard TOP-001-5
Order 873.
Docket Nos. RM19-16-000 and RM19-17-000</t>
  </si>
  <si>
    <t>TOP-003-5 R1</t>
  </si>
  <si>
    <t>TOP-003-5 R2</t>
  </si>
  <si>
    <t>TOP-003-5 R3</t>
  </si>
  <si>
    <t>TOP-003-5 R4</t>
  </si>
  <si>
    <t>TOP-003-5 R5</t>
  </si>
  <si>
    <r>
      <t xml:space="preserve">Operational Reliability Data
</t>
    </r>
    <r>
      <rPr>
        <sz val="9"/>
        <rFont val="Arial"/>
        <family val="2"/>
      </rPr>
      <t>To ensure that the Transmission Operator and Balancing Authority have data needed to fulfill their operational and planning responsibilities.</t>
    </r>
  </si>
  <si>
    <t>TOP-003-4
Assessment 14
Order: R-21-21</t>
  </si>
  <si>
    <r>
      <t xml:space="preserve">TOP-003-5 Redline
</t>
    </r>
    <r>
      <rPr>
        <b/>
        <u/>
        <sz val="10"/>
        <color rgb="FF0000FF"/>
        <rFont val="Arial"/>
        <family val="2"/>
      </rPr>
      <t>R1. R1.2. changed Special Protection System to Remidial Action Scheme
R1.3. Added sub requirement. Provisions for notification of BES generating unit(s) during local forecasted cold weather for operating limitations and generating units.</t>
    </r>
  </si>
  <si>
    <r>
      <t xml:space="preserve">TOP-003-5 Redline
</t>
    </r>
    <r>
      <rPr>
        <b/>
        <u/>
        <sz val="10"/>
        <color rgb="FF0000FF"/>
        <rFont val="Arial"/>
        <family val="2"/>
      </rPr>
      <t>R2. R2.2. changed Special Protection System to Remidial Action Scheme
R2.3. Added sub requirement. Provisions for notification of BES generating unit(s) during local forecasted cold weather for operating limitations and generating units.</t>
    </r>
  </si>
  <si>
    <r>
      <t xml:space="preserve">TOP-003-5 Redline
</t>
    </r>
    <r>
      <rPr>
        <b/>
        <u/>
        <sz val="10"/>
        <color rgb="FF0000FF"/>
        <rFont val="Arial"/>
        <family val="2"/>
      </rPr>
      <t>R3. No change</t>
    </r>
  </si>
  <si>
    <r>
      <t xml:space="preserve">TOP-003-5 Redline
</t>
    </r>
    <r>
      <rPr>
        <b/>
        <u/>
        <sz val="10"/>
        <color rgb="FF0000FF"/>
        <rFont val="Arial"/>
        <family val="2"/>
      </rPr>
      <t>R4. No change</t>
    </r>
  </si>
  <si>
    <r>
      <t xml:space="preserve">TOP-003-5 Redline
</t>
    </r>
    <r>
      <rPr>
        <b/>
        <u/>
        <sz val="10"/>
        <color rgb="FF0000FF"/>
        <rFont val="Arial"/>
        <family val="2"/>
      </rPr>
      <t>R5. No change</t>
    </r>
  </si>
  <si>
    <t>BA, DP, GO, GOP, TO, TOP</t>
  </si>
  <si>
    <t>Laursen, Jan</t>
  </si>
  <si>
    <t>Cielen, Bob</t>
  </si>
  <si>
    <r>
      <t xml:space="preserve">Establish and Communicate Transfer Capabilities
</t>
    </r>
    <r>
      <rPr>
        <sz val="9"/>
        <rFont val="Arial"/>
        <family val="2"/>
      </rPr>
      <t>To ensure that Transfer Capabilities used in the reliable planning and operation of the Bulk Electric System (BES) are determined based on an established methodology or methodologies.</t>
    </r>
  </si>
  <si>
    <t>FAC-013-1
Assessment 1
Order: G-67-09</t>
  </si>
  <si>
    <t>FAC-013-1</t>
  </si>
  <si>
    <t>FAC-013-1 R1
Retirement 
Retiring through FAC-013-2, which would replace FAC-013-1 if adopted out of abeyance. Both standards already retired in the US.</t>
  </si>
  <si>
    <t>FAC-013-1 R2
Retirement
Retiring through FAC-013-2, which would replace FAC-013-1 if adopted out of abeyance. Both standards already retired in the US.</t>
  </si>
  <si>
    <t>FAC-013-2 Mapping Document</t>
  </si>
  <si>
    <t>PA, RC</t>
  </si>
  <si>
    <t>Docket No. RD11-3-000 approving standard FAC-013-2</t>
  </si>
  <si>
    <t>Retirement date when FAC-013-2 becomes effective. Dependent on other standard being in effect.</t>
  </si>
  <si>
    <t>Retirement date 2013-03-31</t>
  </si>
  <si>
    <t>Standard</t>
  </si>
  <si>
    <t>BAL-002-WECC-3</t>
  </si>
  <si>
    <t>EOP-011-2</t>
  </si>
  <si>
    <t>FAC-008-5</t>
  </si>
  <si>
    <t>INT-004-3.1</t>
  </si>
  <si>
    <t>INT-006-5</t>
  </si>
  <si>
    <t>INT-009-3</t>
  </si>
  <si>
    <t>INT-010-2.1</t>
  </si>
  <si>
    <t>IRO-002-7</t>
  </si>
  <si>
    <t>IRO-010-4</t>
  </si>
  <si>
    <t>MOD-020-0</t>
  </si>
  <si>
    <t>PRC-004-6</t>
  </si>
  <si>
    <t>PRC-006-5</t>
  </si>
  <si>
    <t>TOP-001-5</t>
  </si>
  <si>
    <t>TOP-003-5</t>
  </si>
  <si>
    <t>CIP-005-7</t>
  </si>
  <si>
    <t>CIP-010-4</t>
  </si>
  <si>
    <t>CIP-013-2</t>
  </si>
  <si>
    <r>
      <t xml:space="preserve">IRO-002-7 Redline created for BC version
</t>
    </r>
    <r>
      <rPr>
        <b/>
        <u/>
        <sz val="10"/>
        <color rgb="FF0000FF"/>
        <rFont val="Arial"/>
        <family val="2"/>
      </rPr>
      <t>R2. No change</t>
    </r>
  </si>
  <si>
    <r>
      <t xml:space="preserve">IRO-002-7 Redline created for BC version
</t>
    </r>
    <r>
      <rPr>
        <b/>
        <u/>
        <sz val="10"/>
        <color rgb="FF0000FF"/>
        <rFont val="Arial"/>
        <family val="2"/>
      </rPr>
      <t>R3. No change</t>
    </r>
  </si>
  <si>
    <r>
      <t xml:space="preserve">IRO-002-7 Redline created for BC version
</t>
    </r>
    <r>
      <rPr>
        <b/>
        <u/>
        <sz val="10"/>
        <color rgb="FF0000FF"/>
        <rFont val="Arial"/>
        <family val="2"/>
      </rPr>
      <t>R4. No change</t>
    </r>
  </si>
  <si>
    <r>
      <t xml:space="preserve">IRO-002-7 Redline created for BC version
</t>
    </r>
    <r>
      <rPr>
        <b/>
        <u/>
        <sz val="10"/>
        <color rgb="FF0000FF"/>
        <rFont val="Arial"/>
        <family val="2"/>
      </rPr>
      <t>R5. No change</t>
    </r>
  </si>
  <si>
    <r>
      <t xml:space="preserve">IRO-002-7 Redline created for BC version
</t>
    </r>
    <r>
      <rPr>
        <b/>
        <u/>
        <sz val="10"/>
        <color rgb="FF0000FF"/>
        <rFont val="Arial"/>
        <family val="2"/>
      </rPr>
      <t>R6. No change</t>
    </r>
  </si>
  <si>
    <r>
      <t xml:space="preserve">IRO-002-7 Redline created for BC version
</t>
    </r>
    <r>
      <rPr>
        <b/>
        <u/>
        <sz val="10"/>
        <color rgb="FF0000FF"/>
        <rFont val="Arial"/>
        <family val="2"/>
      </rPr>
      <t>RD.A.7. No change</t>
    </r>
  </si>
  <si>
    <r>
      <t xml:space="preserve">IRO-002-7 Redline created for BC version
</t>
    </r>
    <r>
      <rPr>
        <b/>
        <u/>
        <sz val="10"/>
        <color rgb="FF0000FF"/>
        <rFont val="Arial"/>
        <family val="2"/>
      </rPr>
      <t>RD.A.8. No change</t>
    </r>
  </si>
  <si>
    <t xml:space="preserve">BC Hydro (BA, RC, GO, TO, PA, GOP, TOP, RP, TP, TSP, DP): </t>
  </si>
  <si>
    <t>IP Key Business Unit (KBU)</t>
  </si>
  <si>
    <t>IP Fiscal Years to Implement 
(Fxx-Fyy)</t>
  </si>
  <si>
    <t>IP New FTEs Required</t>
  </si>
  <si>
    <t>IP FTEs Job Group</t>
  </si>
  <si>
    <t>IP Confidence Level of Estimates
(Low, Medium, High)</t>
  </si>
  <si>
    <t>TDSO Key Business Unit (KBU)</t>
  </si>
  <si>
    <t>TDSO Fiscal Years to Implement 
(Fxx-Fyy)</t>
  </si>
  <si>
    <t>TDSO New FTEs Required</t>
  </si>
  <si>
    <t>TDSO FTEs Job Group</t>
  </si>
  <si>
    <t>TDSO Confidence Level of Estimates
(Low, Medium, High)</t>
  </si>
  <si>
    <t>BCRC Key Business Unit (KBU)</t>
  </si>
  <si>
    <t>BCRC Fiscal Years to Implement 
(Fxx-Fyy)</t>
  </si>
  <si>
    <t>BCRC New FTEs Required</t>
  </si>
  <si>
    <t>BCRC FTEs Job Group</t>
  </si>
  <si>
    <t>BCRC Confidence Level of Estimates
(Low, Medium, High)</t>
  </si>
  <si>
    <t>ET Sign off: David Wong</t>
  </si>
  <si>
    <t>SC Key Business Unit (KBU)</t>
  </si>
  <si>
    <t>SC Fiscal Years to Implement 
(Fxx-Fyy)</t>
  </si>
  <si>
    <t>SC New FTEs Required</t>
  </si>
  <si>
    <t>SC FTEs Job Group</t>
  </si>
  <si>
    <t>SC Confidence Level of Estimates
(Low, Medium, High)</t>
  </si>
  <si>
    <t>CPO New FTEs Required</t>
  </si>
  <si>
    <t>CPO FTEs Job Group</t>
  </si>
  <si>
    <t>CPO Confidence Level of Estimates
(Low, Medium, High)</t>
  </si>
  <si>
    <t>CPO Fiscal Years to Implement 
(Fxx-Fyy)</t>
  </si>
  <si>
    <t>PSEC Fiscal Years to Implement 
(Fxx-Fyy)</t>
  </si>
  <si>
    <t>PSEC New FTEs Required</t>
  </si>
  <si>
    <t>PSEC FTEs Job Group</t>
  </si>
  <si>
    <t>PSEC Confidence Level of Estimates
(Low, Medium, High)</t>
  </si>
  <si>
    <t>PSEC Key Business Unit (KBU)</t>
  </si>
  <si>
    <t>CPO Key Business Unit (KBU)</t>
  </si>
  <si>
    <t>Cost Center Level 4 Description</t>
  </si>
  <si>
    <t>Line Field Operations</t>
  </si>
  <si>
    <t>Construction Services</t>
  </si>
  <si>
    <t>Stations Field Operations</t>
  </si>
  <si>
    <t>Generation System Operations</t>
  </si>
  <si>
    <t>T&amp;D System Operations</t>
  </si>
  <si>
    <t>Program &amp; Contract Management</t>
  </si>
  <si>
    <t>Distribution Design Customer Connections</t>
  </si>
  <si>
    <t>Asset Planning</t>
  </si>
  <si>
    <t>Energy Planning &amp; Analytics</t>
  </si>
  <si>
    <t>Dam Safety</t>
  </si>
  <si>
    <t>Engineering Design</t>
  </si>
  <si>
    <t>Engineering Services</t>
  </si>
  <si>
    <t>Interconnections &amp; Shared Assets</t>
  </si>
  <si>
    <t>Business Unit Support</t>
  </si>
  <si>
    <t>Project Delivery</t>
  </si>
  <si>
    <t>Indigenous Relations</t>
  </si>
  <si>
    <t>Environment</t>
  </si>
  <si>
    <t>Properties</t>
  </si>
  <si>
    <t>Finance</t>
  </si>
  <si>
    <t>Supply Chain</t>
  </si>
  <si>
    <t>Technology</t>
  </si>
  <si>
    <t>Customer Service</t>
  </si>
  <si>
    <t>Conservation &amp; Energy Management</t>
  </si>
  <si>
    <t>Communications &amp; Community Engagement</t>
  </si>
  <si>
    <t>Regulatory</t>
  </si>
  <si>
    <t>Human Resources</t>
  </si>
  <si>
    <t>Reliability Standards Assurance</t>
  </si>
  <si>
    <t>Safety</t>
  </si>
  <si>
    <t>Security &amp; Emergency Management</t>
  </si>
  <si>
    <t>Learning &amp; Development</t>
  </si>
  <si>
    <t>Site C Clean Energy</t>
  </si>
  <si>
    <t>Executive</t>
  </si>
  <si>
    <t>General Counsel</t>
  </si>
  <si>
    <t xml:space="preserve">Standard: </t>
  </si>
  <si>
    <r>
      <t xml:space="preserve">BAL-002-WECC-3 Redline
</t>
    </r>
    <r>
      <rPr>
        <b/>
        <u/>
        <sz val="10"/>
        <color rgb="FF0000FF"/>
        <rFont val="Arial"/>
        <family val="2"/>
      </rPr>
      <t>R2. Reserved (requirement retired)</t>
    </r>
  </si>
  <si>
    <r>
      <t xml:space="preserve">FAC-008-5 Redline created for difference from FAC-008-3. 
Note: FAC-008-4 was remanded by FERC and subsequently revised in FAC-008-5. See project page link.
</t>
    </r>
    <r>
      <rPr>
        <b/>
        <u/>
        <sz val="10"/>
        <color rgb="FF0000FF"/>
        <rFont val="Arial"/>
        <family val="2"/>
      </rPr>
      <t>R5: No change (Reserved)</t>
    </r>
    <r>
      <rPr>
        <u/>
        <sz val="10"/>
        <color indexed="12"/>
        <rFont val="Arial"/>
        <family val="2"/>
      </rPr>
      <t xml:space="preserve">
</t>
    </r>
  </si>
  <si>
    <r>
      <t xml:space="preserve">FAC-008-5 Redline created for difference from FAC-008-3. 
Note: FAC-008-4 was remanded by FERC and subsequently revised in FAC-008-5. See project page link.
</t>
    </r>
    <r>
      <rPr>
        <b/>
        <u/>
        <sz val="10"/>
        <color rgb="FF0000FF"/>
        <rFont val="Arial"/>
        <family val="2"/>
      </rPr>
      <t>R4: No change (Rerserved)</t>
    </r>
    <r>
      <rPr>
        <u/>
        <sz val="10"/>
        <color indexed="12"/>
        <rFont val="Arial"/>
        <family val="2"/>
      </rPr>
      <t xml:space="preserve">
</t>
    </r>
  </si>
  <si>
    <r>
      <t xml:space="preserve">FAC-008-5 Redline created for difference from FAC-008-3. 
Note: FAC-008-4 was remanded by FERC and subsequently revised in FAC-008-5. See project page link.
</t>
    </r>
    <r>
      <rPr>
        <b/>
        <u/>
        <sz val="10"/>
        <color rgb="FF0000FF"/>
        <rFont val="Arial"/>
        <family val="2"/>
      </rPr>
      <t>R7: Reserved (requirement retired)</t>
    </r>
    <r>
      <rPr>
        <u/>
        <sz val="10"/>
        <color indexed="12"/>
        <rFont val="Arial"/>
        <family val="2"/>
      </rPr>
      <t xml:space="preserve">
</t>
    </r>
  </si>
  <si>
    <r>
      <t xml:space="preserve">INT-006-5 Redline
</t>
    </r>
    <r>
      <rPr>
        <b/>
        <u/>
        <sz val="10"/>
        <color rgb="FF0000FF"/>
        <rFont val="Arial"/>
        <family val="2"/>
      </rPr>
      <t>R4. Reserved (requirement retired)</t>
    </r>
  </si>
  <si>
    <r>
      <t xml:space="preserve">INT-006-5 Redline
</t>
    </r>
    <r>
      <rPr>
        <b/>
        <u/>
        <sz val="10"/>
        <color rgb="FF0000FF"/>
        <rFont val="Arial"/>
        <family val="2"/>
      </rPr>
      <t>R5. Reserved (requirement retired)</t>
    </r>
  </si>
  <si>
    <r>
      <t xml:space="preserve">INT-009-3 Redline
</t>
    </r>
    <r>
      <rPr>
        <b/>
        <u/>
        <sz val="10"/>
        <color rgb="FF0000FF"/>
        <rFont val="Arial"/>
        <family val="2"/>
      </rPr>
      <t>R2. Reserved (requirement retired)</t>
    </r>
  </si>
  <si>
    <r>
      <t xml:space="preserve">IRO-002-7 Redline created for BC version
</t>
    </r>
    <r>
      <rPr>
        <b/>
        <u/>
        <sz val="10"/>
        <color rgb="FF0000FF"/>
        <rFont val="Arial"/>
        <family val="2"/>
      </rPr>
      <t>R1. Reserved (requirement retired)</t>
    </r>
  </si>
  <si>
    <r>
      <t xml:space="preserve">PRC-004-6 Redline
</t>
    </r>
    <r>
      <rPr>
        <b/>
        <u/>
        <sz val="10"/>
        <color rgb="FF0000FF"/>
        <rFont val="Arial"/>
        <family val="2"/>
      </rPr>
      <t xml:space="preserve">
R4. Reserved (requirement retired)</t>
    </r>
  </si>
  <si>
    <r>
      <t xml:space="preserve">TOP-001-5 Redline
</t>
    </r>
    <r>
      <rPr>
        <b/>
        <u/>
        <sz val="10"/>
        <color rgb="FF0000FF"/>
        <rFont val="Arial"/>
        <family val="2"/>
      </rPr>
      <t>R19. Reserved (requirement retired)</t>
    </r>
  </si>
  <si>
    <r>
      <t xml:space="preserve">TOP-001-5 Redline
</t>
    </r>
    <r>
      <rPr>
        <b/>
        <u/>
        <sz val="10"/>
        <color rgb="FF0000FF"/>
        <rFont val="Arial"/>
        <family val="2"/>
      </rPr>
      <t>R22. Reserved (requirement retired)</t>
    </r>
  </si>
  <si>
    <r>
      <t xml:space="preserve">Proposed BCUC Implementation Time
</t>
    </r>
    <r>
      <rPr>
        <b/>
        <i/>
        <sz val="10"/>
        <color theme="4"/>
        <rFont val="Arial"/>
        <family val="2"/>
      </rPr>
      <t>(Press Alt-Enter to insert a carriage return in a cell)</t>
    </r>
  </si>
  <si>
    <t>For Reliability Standards Assurance Department ONLY</t>
  </si>
  <si>
    <t>For Reliability Standard Assurance Department ONLY</t>
  </si>
  <si>
    <t>XXX-XXX-X</t>
  </si>
  <si>
    <t>Entity Name and Function:</t>
  </si>
  <si>
    <t>DP, TO, UFLS only DP</t>
  </si>
  <si>
    <t>BA, RSG</t>
  </si>
  <si>
    <t>None</t>
  </si>
  <si>
    <r>
      <rPr>
        <b/>
        <sz val="9"/>
        <color theme="1"/>
        <rFont val="Arial"/>
        <family val="2"/>
      </rPr>
      <t>Generation Stations (Integrated Planning):</t>
    </r>
    <r>
      <rPr>
        <sz val="9"/>
        <color theme="1"/>
        <rFont val="Arial"/>
        <family val="2"/>
      </rPr>
      <t xml:space="preserve"> Kojic, Enisa; 
</t>
    </r>
    <r>
      <rPr>
        <b/>
        <sz val="9"/>
        <color theme="1"/>
        <rFont val="Arial"/>
        <family val="2"/>
      </rPr>
      <t>IT (Technology):</t>
    </r>
    <r>
      <rPr>
        <sz val="9"/>
        <color theme="1"/>
        <rFont val="Arial"/>
        <family val="2"/>
      </rPr>
      <t xml:space="preserve">  Ma, Ben; 
</t>
    </r>
    <r>
      <rPr>
        <b/>
        <sz val="9"/>
        <color theme="1"/>
        <rFont val="Arial"/>
        <family val="2"/>
      </rPr>
      <t>GRID/TDSO:</t>
    </r>
    <r>
      <rPr>
        <sz val="9"/>
        <color theme="1"/>
        <rFont val="Arial"/>
        <family val="2"/>
      </rPr>
      <t xml:space="preserve">  Van De Ruitenbeek, Timothy</t>
    </r>
  </si>
  <si>
    <r>
      <rPr>
        <b/>
        <sz val="9"/>
        <color theme="1"/>
        <rFont val="Arial"/>
        <family val="2"/>
      </rPr>
      <t xml:space="preserve">Generation Stations (Integrated Planning): </t>
    </r>
    <r>
      <rPr>
        <sz val="9"/>
        <color theme="1"/>
        <rFont val="Arial"/>
        <family val="2"/>
      </rPr>
      <t xml:space="preserve"> Allanigue, Aries;
</t>
    </r>
    <r>
      <rPr>
        <b/>
        <sz val="9"/>
        <color theme="1"/>
        <rFont val="Arial"/>
        <family val="2"/>
      </rPr>
      <t xml:space="preserve">IT (Technology): </t>
    </r>
    <r>
      <rPr>
        <sz val="9"/>
        <color theme="1"/>
        <rFont val="Arial"/>
        <family val="2"/>
      </rPr>
      <t xml:space="preserve"> Barcelona, Jordan;
</t>
    </r>
    <r>
      <rPr>
        <b/>
        <sz val="9"/>
        <color theme="1"/>
        <rFont val="Arial"/>
        <family val="2"/>
      </rPr>
      <t>GRID/TDSO:</t>
    </r>
    <r>
      <rPr>
        <sz val="9"/>
        <color theme="1"/>
        <rFont val="Arial"/>
        <family val="2"/>
      </rPr>
      <t xml:space="preserve"> Christopher, Edwin; </t>
    </r>
  </si>
  <si>
    <r>
      <rPr>
        <b/>
        <sz val="9"/>
        <color theme="1"/>
        <rFont val="Arial"/>
        <family val="2"/>
      </rPr>
      <t>Generation Stations (Integrated Planning):</t>
    </r>
    <r>
      <rPr>
        <sz val="9"/>
        <color theme="1"/>
        <rFont val="Arial"/>
        <family val="2"/>
      </rPr>
      <t xml:space="preserve"> Raja, Ranjan;
</t>
    </r>
    <r>
      <rPr>
        <b/>
        <sz val="9"/>
        <color theme="1"/>
        <rFont val="Arial"/>
        <family val="2"/>
      </rPr>
      <t>IT (Technology):</t>
    </r>
    <r>
      <rPr>
        <sz val="9"/>
        <color theme="1"/>
        <rFont val="Arial"/>
        <family val="2"/>
      </rPr>
      <t xml:space="preserve"> Zhang, Yingzi Jan;
</t>
    </r>
    <r>
      <rPr>
        <b/>
        <sz val="9"/>
        <color theme="1"/>
        <rFont val="Arial"/>
        <family val="2"/>
      </rPr>
      <t>GRID/TDSO:</t>
    </r>
    <r>
      <rPr>
        <sz val="9"/>
        <color theme="1"/>
        <rFont val="Arial"/>
        <family val="2"/>
      </rPr>
      <t xml:space="preserve">  Atanackovic, Djordje</t>
    </r>
  </si>
  <si>
    <r>
      <rPr>
        <b/>
        <sz val="9"/>
        <color theme="1"/>
        <rFont val="Arial"/>
        <family val="2"/>
      </rPr>
      <t>Generation Stations (Integrated Planning):</t>
    </r>
    <r>
      <rPr>
        <sz val="9"/>
        <color theme="1"/>
        <rFont val="Arial"/>
        <family val="2"/>
      </rPr>
      <t xml:space="preserve"> Ozog, Nathan;
</t>
    </r>
    <r>
      <rPr>
        <b/>
        <sz val="9"/>
        <color theme="1"/>
        <rFont val="Arial"/>
        <family val="2"/>
      </rPr>
      <t>IT (Technology):</t>
    </r>
    <r>
      <rPr>
        <sz val="9"/>
        <color theme="1"/>
        <rFont val="Arial"/>
        <family val="2"/>
      </rPr>
      <t xml:space="preserve"> Zhang, Yingzi Jan;
</t>
    </r>
    <r>
      <rPr>
        <b/>
        <sz val="9"/>
        <color theme="1"/>
        <rFont val="Arial"/>
        <family val="2"/>
      </rPr>
      <t>GRID/TDSO:</t>
    </r>
    <r>
      <rPr>
        <sz val="9"/>
        <color theme="1"/>
        <rFont val="Arial"/>
        <family val="2"/>
      </rPr>
      <t xml:space="preserve"> Van De Ruitenbeek, Timothy</t>
    </r>
  </si>
  <si>
    <r>
      <rPr>
        <b/>
        <sz val="9"/>
        <color theme="1"/>
        <rFont val="Arial"/>
        <family val="2"/>
      </rPr>
      <t xml:space="preserve">Generation Stations (Integrated Planning): </t>
    </r>
    <r>
      <rPr>
        <sz val="9"/>
        <color theme="1"/>
        <rFont val="Arial"/>
        <family val="2"/>
      </rPr>
      <t xml:space="preserve">Ozog, Nathan;
</t>
    </r>
    <r>
      <rPr>
        <b/>
        <sz val="9"/>
        <color theme="1"/>
        <rFont val="Arial"/>
        <family val="2"/>
      </rPr>
      <t>IT (Technology):</t>
    </r>
    <r>
      <rPr>
        <sz val="9"/>
        <color theme="1"/>
        <rFont val="Arial"/>
        <family val="2"/>
      </rPr>
      <t xml:space="preserve"> Christianson, Mark;
</t>
    </r>
    <r>
      <rPr>
        <b/>
        <sz val="9"/>
        <color theme="1"/>
        <rFont val="Arial"/>
        <family val="2"/>
      </rPr>
      <t>GRID/TDSO:</t>
    </r>
    <r>
      <rPr>
        <sz val="9"/>
        <color theme="1"/>
        <rFont val="Arial"/>
        <family val="2"/>
      </rPr>
      <t xml:space="preserve"> Atanackovic, Djordje;</t>
    </r>
  </si>
  <si>
    <r>
      <rPr>
        <b/>
        <sz val="9"/>
        <color theme="1"/>
        <rFont val="Arial"/>
        <family val="2"/>
      </rPr>
      <t>Generation Stations (Integrated Planning):</t>
    </r>
    <r>
      <rPr>
        <sz val="9"/>
        <color theme="1"/>
        <rFont val="Arial"/>
        <family val="2"/>
      </rPr>
      <t xml:space="preserve"> Clement, Denis;
</t>
    </r>
    <r>
      <rPr>
        <b/>
        <sz val="9"/>
        <color theme="1"/>
        <rFont val="Arial"/>
        <family val="2"/>
      </rPr>
      <t>IT (Technology):</t>
    </r>
    <r>
      <rPr>
        <sz val="9"/>
        <color theme="1"/>
        <rFont val="Arial"/>
        <family val="2"/>
      </rPr>
      <t xml:space="preserve"> Antonishen, Rob; 
</t>
    </r>
    <r>
      <rPr>
        <b/>
        <sz val="9"/>
        <color theme="1"/>
        <rFont val="Arial"/>
        <family val="2"/>
      </rPr>
      <t>GRID/TDSO:</t>
    </r>
    <r>
      <rPr>
        <sz val="9"/>
        <color theme="1"/>
        <rFont val="Arial"/>
        <family val="2"/>
      </rPr>
      <t xml:space="preserve"> Choudhury, Paul; </t>
    </r>
  </si>
  <si>
    <r>
      <rPr>
        <b/>
        <sz val="9"/>
        <color theme="1"/>
        <rFont val="Arial"/>
        <family val="2"/>
      </rPr>
      <t>Generation Stations (Integrated Planning):</t>
    </r>
    <r>
      <rPr>
        <sz val="9"/>
        <color theme="1"/>
        <rFont val="Arial"/>
        <family val="2"/>
      </rPr>
      <t xml:space="preserve"> Daschuk, Maureen; 
</t>
    </r>
    <r>
      <rPr>
        <b/>
        <sz val="9"/>
        <color theme="1"/>
        <rFont val="Arial"/>
        <family val="2"/>
      </rPr>
      <t>IT (Technology):</t>
    </r>
    <r>
      <rPr>
        <sz val="9"/>
        <color theme="1"/>
        <rFont val="Arial"/>
        <family val="2"/>
      </rPr>
      <t xml:space="preserve"> Wong, David; 
</t>
    </r>
    <r>
      <rPr>
        <b/>
        <sz val="9"/>
        <color theme="1"/>
        <rFont val="Arial"/>
        <family val="2"/>
      </rPr>
      <t>GRID/TDSO:</t>
    </r>
    <r>
      <rPr>
        <sz val="9"/>
        <color theme="1"/>
        <rFont val="Arial"/>
        <family val="2"/>
      </rPr>
      <t xml:space="preserve"> Mitha, Charlotte;</t>
    </r>
  </si>
  <si>
    <r>
      <rPr>
        <b/>
        <sz val="9"/>
        <color theme="1"/>
        <rFont val="Arial"/>
        <family val="2"/>
      </rPr>
      <t xml:space="preserve">Generation Stations (Integrated Planning): </t>
    </r>
    <r>
      <rPr>
        <sz val="9"/>
        <color theme="1"/>
        <rFont val="Arial"/>
        <family val="2"/>
      </rPr>
      <t xml:space="preserve"> Kojic, Enisa; 
</t>
    </r>
    <r>
      <rPr>
        <b/>
        <sz val="9"/>
        <color theme="1"/>
        <rFont val="Arial"/>
        <family val="2"/>
      </rPr>
      <t xml:space="preserve">Physical Security (Safety):  </t>
    </r>
    <r>
      <rPr>
        <sz val="9"/>
        <color theme="1"/>
        <rFont val="Arial"/>
        <family val="2"/>
      </rPr>
      <t xml:space="preserve">Naveed, Haider; 
</t>
    </r>
    <r>
      <rPr>
        <b/>
        <sz val="9"/>
        <color theme="1"/>
        <rFont val="Arial"/>
        <family val="2"/>
      </rPr>
      <t xml:space="preserve">IT (Technology): </t>
    </r>
    <r>
      <rPr>
        <sz val="9"/>
        <color theme="1"/>
        <rFont val="Arial"/>
        <family val="2"/>
      </rPr>
      <t xml:space="preserve"> Ma, Ben; 
</t>
    </r>
    <r>
      <rPr>
        <b/>
        <sz val="9"/>
        <color theme="1"/>
        <rFont val="Arial"/>
        <family val="2"/>
      </rPr>
      <t xml:space="preserve">Transmission Stations (Integrated Planning):  </t>
    </r>
    <r>
      <rPr>
        <sz val="9"/>
        <color theme="1"/>
        <rFont val="Arial"/>
        <family val="2"/>
      </rPr>
      <t xml:space="preserve">Chao, Wendy; 
</t>
    </r>
    <r>
      <rPr>
        <b/>
        <sz val="9"/>
        <color theme="1"/>
        <rFont val="Arial"/>
        <family val="2"/>
      </rPr>
      <t xml:space="preserve">GRID/TDSO: </t>
    </r>
    <r>
      <rPr>
        <sz val="9"/>
        <color theme="1"/>
        <rFont val="Arial"/>
        <family val="2"/>
      </rPr>
      <t xml:space="preserve"> Van De Ruitenbeek, Timothy	</t>
    </r>
  </si>
  <si>
    <r>
      <rPr>
        <b/>
        <sz val="9"/>
        <color theme="1"/>
        <rFont val="Arial"/>
        <family val="2"/>
      </rPr>
      <t xml:space="preserve">Generation Stations (Integrated Planning): </t>
    </r>
    <r>
      <rPr>
        <sz val="9"/>
        <color theme="1"/>
        <rFont val="Arial"/>
        <family val="2"/>
      </rPr>
      <t xml:space="preserve"> Allanigue, Aries;
</t>
    </r>
    <r>
      <rPr>
        <b/>
        <sz val="9"/>
        <color theme="1"/>
        <rFont val="Arial"/>
        <family val="2"/>
      </rPr>
      <t>Physical Security (Safety):</t>
    </r>
    <r>
      <rPr>
        <sz val="9"/>
        <color theme="1"/>
        <rFont val="Arial"/>
        <family val="2"/>
      </rPr>
      <t xml:space="preserve"> Ponto, Lloyd
</t>
    </r>
    <r>
      <rPr>
        <b/>
        <sz val="9"/>
        <color theme="1"/>
        <rFont val="Arial"/>
        <family val="2"/>
      </rPr>
      <t xml:space="preserve">IT (Technology): </t>
    </r>
    <r>
      <rPr>
        <sz val="9"/>
        <color theme="1"/>
        <rFont val="Arial"/>
        <family val="2"/>
      </rPr>
      <t xml:space="preserve"> Barcelona, Jordan;
</t>
    </r>
    <r>
      <rPr>
        <b/>
        <sz val="9"/>
        <color theme="1"/>
        <rFont val="Arial"/>
        <family val="2"/>
      </rPr>
      <t>Transmission Stations (Integrated Planning):</t>
    </r>
    <r>
      <rPr>
        <sz val="9"/>
        <color theme="1"/>
        <rFont val="Arial"/>
        <family val="2"/>
      </rPr>
      <t xml:space="preserve">  None;
</t>
    </r>
    <r>
      <rPr>
        <b/>
        <sz val="9"/>
        <color theme="1"/>
        <rFont val="Arial"/>
        <family val="2"/>
      </rPr>
      <t>GRID/TDSO:</t>
    </r>
    <r>
      <rPr>
        <sz val="9"/>
        <color theme="1"/>
        <rFont val="Arial"/>
        <family val="2"/>
      </rPr>
      <t xml:space="preserve"> Christopher, Edwin; </t>
    </r>
  </si>
  <si>
    <r>
      <rPr>
        <b/>
        <sz val="9"/>
        <color theme="1"/>
        <rFont val="Arial"/>
        <family val="2"/>
      </rPr>
      <t xml:space="preserve">Generation Stations (Integrated Planning): </t>
    </r>
    <r>
      <rPr>
        <sz val="9"/>
        <color theme="1"/>
        <rFont val="Arial"/>
        <family val="2"/>
      </rPr>
      <t xml:space="preserve">Raja, Ranjan;
</t>
    </r>
    <r>
      <rPr>
        <b/>
        <sz val="9"/>
        <color theme="1"/>
        <rFont val="Arial"/>
        <family val="2"/>
      </rPr>
      <t>Physical Security (Safety):</t>
    </r>
    <r>
      <rPr>
        <sz val="9"/>
        <color theme="1"/>
        <rFont val="Arial"/>
        <family val="2"/>
      </rPr>
      <t xml:space="preserve"> Peco, Ben;
</t>
    </r>
    <r>
      <rPr>
        <b/>
        <sz val="9"/>
        <color theme="1"/>
        <rFont val="Arial"/>
        <family val="2"/>
      </rPr>
      <t>IT (Technology):</t>
    </r>
    <r>
      <rPr>
        <sz val="9"/>
        <color theme="1"/>
        <rFont val="Arial"/>
        <family val="2"/>
      </rPr>
      <t xml:space="preserve"> Zhang, Yingzi Jan;
</t>
    </r>
    <r>
      <rPr>
        <b/>
        <sz val="9"/>
        <color theme="1"/>
        <rFont val="Arial"/>
        <family val="2"/>
      </rPr>
      <t xml:space="preserve">Transmission Stations (Integrated Planning): </t>
    </r>
    <r>
      <rPr>
        <sz val="9"/>
        <color theme="1"/>
        <rFont val="Arial"/>
        <family val="2"/>
      </rPr>
      <t xml:space="preserve">Bromley, Dale
</t>
    </r>
    <r>
      <rPr>
        <b/>
        <sz val="9"/>
        <color theme="1"/>
        <rFont val="Arial"/>
        <family val="2"/>
      </rPr>
      <t xml:space="preserve">GRID/TDSO: </t>
    </r>
    <r>
      <rPr>
        <sz val="9"/>
        <color theme="1"/>
        <rFont val="Arial"/>
        <family val="2"/>
      </rPr>
      <t xml:space="preserve"> Atanackovic, Djordje</t>
    </r>
  </si>
  <si>
    <r>
      <rPr>
        <b/>
        <sz val="9"/>
        <color theme="1"/>
        <rFont val="Arial"/>
        <family val="2"/>
      </rPr>
      <t>Generation Stations (Integrated Planning):</t>
    </r>
    <r>
      <rPr>
        <sz val="9"/>
        <color theme="1"/>
        <rFont val="Arial"/>
        <family val="2"/>
      </rPr>
      <t xml:space="preserve"> Ozog, Nathan;
</t>
    </r>
    <r>
      <rPr>
        <b/>
        <sz val="9"/>
        <color theme="1"/>
        <rFont val="Arial"/>
        <family val="2"/>
      </rPr>
      <t>Physical Security (Safety):</t>
    </r>
    <r>
      <rPr>
        <sz val="9"/>
        <color theme="1"/>
        <rFont val="Arial"/>
        <family val="2"/>
      </rPr>
      <t xml:space="preserve">  Naveed, Haider; 
</t>
    </r>
    <r>
      <rPr>
        <b/>
        <sz val="9"/>
        <color theme="1"/>
        <rFont val="Arial"/>
        <family val="2"/>
      </rPr>
      <t>IT (Technology):</t>
    </r>
    <r>
      <rPr>
        <sz val="9"/>
        <color theme="1"/>
        <rFont val="Arial"/>
        <family val="2"/>
      </rPr>
      <t xml:space="preserve"> Zhang, Yingzi Jan;
</t>
    </r>
    <r>
      <rPr>
        <b/>
        <sz val="9"/>
        <color theme="1"/>
        <rFont val="Arial"/>
        <family val="2"/>
      </rPr>
      <t>Transmission Stations (Integrated Planning):</t>
    </r>
    <r>
      <rPr>
        <sz val="9"/>
        <color theme="1"/>
        <rFont val="Arial"/>
        <family val="2"/>
      </rPr>
      <t xml:space="preserve"> Bromley, Dale
</t>
    </r>
    <r>
      <rPr>
        <b/>
        <sz val="9"/>
        <color theme="1"/>
        <rFont val="Arial"/>
        <family val="2"/>
      </rPr>
      <t>GRID/TDSO:</t>
    </r>
    <r>
      <rPr>
        <sz val="9"/>
        <color theme="1"/>
        <rFont val="Arial"/>
        <family val="2"/>
      </rPr>
      <t xml:space="preserve"> Van De Ruitenbeek, Timothy	
</t>
    </r>
  </si>
  <si>
    <r>
      <rPr>
        <b/>
        <sz val="9"/>
        <color theme="1"/>
        <rFont val="Arial"/>
        <family val="2"/>
      </rPr>
      <t>Generation Stations (Integrated Planning):</t>
    </r>
    <r>
      <rPr>
        <sz val="9"/>
        <color theme="1"/>
        <rFont val="Arial"/>
        <family val="2"/>
      </rPr>
      <t xml:space="preserve"> Ozog, Nathan;
</t>
    </r>
    <r>
      <rPr>
        <b/>
        <sz val="9"/>
        <color theme="1"/>
        <rFont val="Arial"/>
        <family val="2"/>
      </rPr>
      <t>Physical Security (Safety):</t>
    </r>
    <r>
      <rPr>
        <sz val="9"/>
        <color theme="1"/>
        <rFont val="Arial"/>
        <family val="2"/>
      </rPr>
      <t xml:space="preserve"> Peco, Ben;
</t>
    </r>
    <r>
      <rPr>
        <b/>
        <sz val="9"/>
        <color theme="1"/>
        <rFont val="Arial"/>
        <family val="2"/>
      </rPr>
      <t>IT (Technology):</t>
    </r>
    <r>
      <rPr>
        <sz val="9"/>
        <color theme="1"/>
        <rFont val="Arial"/>
        <family val="2"/>
      </rPr>
      <t xml:space="preserve"> Christianson, Mark;
</t>
    </r>
    <r>
      <rPr>
        <b/>
        <sz val="9"/>
        <color theme="1"/>
        <rFont val="Arial"/>
        <family val="2"/>
      </rPr>
      <t>GRID/TDSO:</t>
    </r>
    <r>
      <rPr>
        <sz val="9"/>
        <color theme="1"/>
        <rFont val="Arial"/>
        <family val="2"/>
      </rPr>
      <t xml:space="preserve"> Atanackovic, Djordje;</t>
    </r>
  </si>
  <si>
    <r>
      <rPr>
        <b/>
        <sz val="9"/>
        <color theme="1"/>
        <rFont val="Arial"/>
        <family val="2"/>
      </rPr>
      <t>Generation Stations (Integrated Planning):</t>
    </r>
    <r>
      <rPr>
        <sz val="9"/>
        <color theme="1"/>
        <rFont val="Arial"/>
        <family val="2"/>
      </rPr>
      <t xml:space="preserve"> Clement, Denis;
</t>
    </r>
    <r>
      <rPr>
        <b/>
        <sz val="9"/>
        <color theme="1"/>
        <rFont val="Arial"/>
        <family val="2"/>
      </rPr>
      <t>Physical Security (Safety):</t>
    </r>
    <r>
      <rPr>
        <sz val="9"/>
        <color theme="1"/>
        <rFont val="Arial"/>
        <family val="2"/>
      </rPr>
      <t xml:space="preserve"> Peco, Ben;
</t>
    </r>
    <r>
      <rPr>
        <b/>
        <sz val="9"/>
        <color theme="1"/>
        <rFont val="Arial"/>
        <family val="2"/>
      </rPr>
      <t>IT (Technology):</t>
    </r>
    <r>
      <rPr>
        <sz val="9"/>
        <color theme="1"/>
        <rFont val="Arial"/>
        <family val="2"/>
      </rPr>
      <t xml:space="preserve"> Antonishen, Rob; 
</t>
    </r>
    <r>
      <rPr>
        <b/>
        <sz val="9"/>
        <color theme="1"/>
        <rFont val="Arial"/>
        <family val="2"/>
      </rPr>
      <t>GRID/TDSO:</t>
    </r>
    <r>
      <rPr>
        <sz val="9"/>
        <color theme="1"/>
        <rFont val="Arial"/>
        <family val="2"/>
      </rPr>
      <t xml:space="preserve"> Choudhury, Paul; </t>
    </r>
  </si>
  <si>
    <r>
      <rPr>
        <b/>
        <sz val="9"/>
        <color theme="1"/>
        <rFont val="Arial"/>
        <family val="2"/>
      </rPr>
      <t>Generation Stations (Integrated Planning):</t>
    </r>
    <r>
      <rPr>
        <sz val="9"/>
        <color theme="1"/>
        <rFont val="Arial"/>
        <family val="2"/>
      </rPr>
      <t xml:space="preserve"> Daschuk, Maureen; 
</t>
    </r>
    <r>
      <rPr>
        <b/>
        <sz val="9"/>
        <color theme="1"/>
        <rFont val="Arial"/>
        <family val="2"/>
      </rPr>
      <t>Physical Security (Safety):</t>
    </r>
    <r>
      <rPr>
        <sz val="9"/>
        <color theme="1"/>
        <rFont val="Arial"/>
        <family val="2"/>
      </rPr>
      <t xml:space="preserve"> Peck, Kirsten;
</t>
    </r>
    <r>
      <rPr>
        <b/>
        <sz val="9"/>
        <color theme="1"/>
        <rFont val="Arial"/>
        <family val="2"/>
      </rPr>
      <t>IT (Technology):</t>
    </r>
    <r>
      <rPr>
        <sz val="9"/>
        <color theme="1"/>
        <rFont val="Arial"/>
        <family val="2"/>
      </rPr>
      <t xml:space="preserve"> Wong, David; 
</t>
    </r>
    <r>
      <rPr>
        <b/>
        <sz val="9"/>
        <color theme="1"/>
        <rFont val="Arial"/>
        <family val="2"/>
      </rPr>
      <t>GRID/TDSO:</t>
    </r>
    <r>
      <rPr>
        <sz val="9"/>
        <color theme="1"/>
        <rFont val="Arial"/>
        <family val="2"/>
      </rPr>
      <t xml:space="preserve"> Mitha, Charlotte;</t>
    </r>
  </si>
  <si>
    <r>
      <rPr>
        <b/>
        <sz val="9"/>
        <color theme="1"/>
        <rFont val="Arial"/>
        <family val="2"/>
      </rPr>
      <t>IT (Technology):</t>
    </r>
    <r>
      <rPr>
        <sz val="9"/>
        <color theme="1"/>
        <rFont val="Arial"/>
        <family val="2"/>
      </rPr>
      <t xml:space="preserve">  Ma, Ben; 
</t>
    </r>
    <r>
      <rPr>
        <b/>
        <sz val="9"/>
        <color theme="1"/>
        <rFont val="Arial"/>
        <family val="2"/>
      </rPr>
      <t xml:space="preserve">GRID/TDSO: </t>
    </r>
    <r>
      <rPr>
        <sz val="9"/>
        <color theme="1"/>
        <rFont val="Arial"/>
        <family val="2"/>
      </rPr>
      <t xml:space="preserve"> Van De Ruitenbeek, Timothy</t>
    </r>
  </si>
  <si>
    <r>
      <rPr>
        <b/>
        <sz val="9"/>
        <color theme="1"/>
        <rFont val="Arial"/>
        <family val="2"/>
      </rPr>
      <t>IT (Technology):</t>
    </r>
    <r>
      <rPr>
        <sz val="9"/>
        <color theme="1"/>
        <rFont val="Arial"/>
        <family val="2"/>
      </rPr>
      <t xml:space="preserve"> Barcelona, Jordan; 
</t>
    </r>
    <r>
      <rPr>
        <b/>
        <sz val="9"/>
        <color theme="1"/>
        <rFont val="Arial"/>
        <family val="2"/>
      </rPr>
      <t>GRID/TDSO:</t>
    </r>
    <r>
      <rPr>
        <sz val="9"/>
        <color theme="1"/>
        <rFont val="Arial"/>
        <family val="2"/>
      </rPr>
      <t xml:space="preserve"> Christopher, Edwin</t>
    </r>
  </si>
  <si>
    <r>
      <rPr>
        <b/>
        <sz val="9"/>
        <color theme="1"/>
        <rFont val="Arial"/>
        <family val="2"/>
      </rPr>
      <t>IT (Technology):</t>
    </r>
    <r>
      <rPr>
        <sz val="9"/>
        <color theme="1"/>
        <rFont val="Arial"/>
        <family val="2"/>
      </rPr>
      <t xml:space="preserve"> Zhang, Yingzi Jan;
</t>
    </r>
    <r>
      <rPr>
        <b/>
        <sz val="9"/>
        <color theme="1"/>
        <rFont val="Arial"/>
        <family val="2"/>
      </rPr>
      <t xml:space="preserve">GRID/TDSO: </t>
    </r>
    <r>
      <rPr>
        <sz val="9"/>
        <color theme="1"/>
        <rFont val="Arial"/>
        <family val="2"/>
      </rPr>
      <t xml:space="preserve"> Atanackovic, Djordje</t>
    </r>
  </si>
  <si>
    <r>
      <rPr>
        <b/>
        <sz val="9"/>
        <color theme="1"/>
        <rFont val="Arial"/>
        <family val="2"/>
      </rPr>
      <t>IT (Technology):</t>
    </r>
    <r>
      <rPr>
        <sz val="9"/>
        <color theme="1"/>
        <rFont val="Arial"/>
        <family val="2"/>
      </rPr>
      <t xml:space="preserve"> Zhang, Yingzi Jan;
</t>
    </r>
    <r>
      <rPr>
        <b/>
        <sz val="9"/>
        <color theme="1"/>
        <rFont val="Arial"/>
        <family val="2"/>
      </rPr>
      <t xml:space="preserve">GRID/TDSO: </t>
    </r>
    <r>
      <rPr>
        <sz val="9"/>
        <color theme="1"/>
        <rFont val="Arial"/>
        <family val="2"/>
      </rPr>
      <t xml:space="preserve"> Van De Ruitenbeek, Timothy</t>
    </r>
  </si>
  <si>
    <r>
      <rPr>
        <b/>
        <sz val="9"/>
        <color theme="1"/>
        <rFont val="Arial"/>
        <family val="2"/>
      </rPr>
      <t>IT (Technology):</t>
    </r>
    <r>
      <rPr>
        <sz val="9"/>
        <color theme="1"/>
        <rFont val="Arial"/>
        <family val="2"/>
      </rPr>
      <t xml:space="preserve"> Christianson, Mark;
</t>
    </r>
    <r>
      <rPr>
        <b/>
        <sz val="9"/>
        <color theme="1"/>
        <rFont val="Arial"/>
        <family val="2"/>
      </rPr>
      <t>GRID/TDSO:</t>
    </r>
    <r>
      <rPr>
        <sz val="9"/>
        <color theme="1"/>
        <rFont val="Arial"/>
        <family val="2"/>
      </rPr>
      <t xml:space="preserve"> Atanackovic, Djordje;</t>
    </r>
  </si>
  <si>
    <r>
      <rPr>
        <b/>
        <sz val="9"/>
        <color theme="1"/>
        <rFont val="Arial"/>
        <family val="2"/>
      </rPr>
      <t>IT (Technology):</t>
    </r>
    <r>
      <rPr>
        <sz val="9"/>
        <color theme="1"/>
        <rFont val="Arial"/>
        <family val="2"/>
      </rPr>
      <t xml:space="preserve"> Antonishen, Rob; 
</t>
    </r>
    <r>
      <rPr>
        <b/>
        <sz val="9"/>
        <color theme="1"/>
        <rFont val="Arial"/>
        <family val="2"/>
      </rPr>
      <t>GRID/TDSO:</t>
    </r>
    <r>
      <rPr>
        <sz val="9"/>
        <color theme="1"/>
        <rFont val="Arial"/>
        <family val="2"/>
      </rPr>
      <t xml:space="preserve"> Choudhury, Paul; </t>
    </r>
  </si>
  <si>
    <r>
      <rPr>
        <b/>
        <sz val="9"/>
        <color theme="1"/>
        <rFont val="Arial"/>
        <family val="2"/>
      </rPr>
      <t>IT (Technology):</t>
    </r>
    <r>
      <rPr>
        <sz val="9"/>
        <color theme="1"/>
        <rFont val="Arial"/>
        <family val="2"/>
      </rPr>
      <t xml:space="preserve"> Wong, David; 
</t>
    </r>
    <r>
      <rPr>
        <b/>
        <sz val="9"/>
        <color theme="1"/>
        <rFont val="Arial"/>
        <family val="2"/>
      </rPr>
      <t xml:space="preserve">GRID/TDSO: </t>
    </r>
    <r>
      <rPr>
        <sz val="9"/>
        <color theme="1"/>
        <rFont val="Arial"/>
        <family val="2"/>
      </rPr>
      <t>Mitha, Charlotte;</t>
    </r>
  </si>
  <si>
    <r>
      <rPr>
        <b/>
        <sz val="9"/>
        <color theme="1"/>
        <rFont val="Arial"/>
        <family val="2"/>
      </rPr>
      <t>Generation Stations (Integrated Planning)</t>
    </r>
    <r>
      <rPr>
        <sz val="9"/>
        <color theme="1"/>
        <rFont val="Arial"/>
        <family val="2"/>
      </rPr>
      <t xml:space="preserve">:  Kojic, Enisa; 
</t>
    </r>
    <r>
      <rPr>
        <b/>
        <sz val="9"/>
        <color theme="1"/>
        <rFont val="Arial"/>
        <family val="2"/>
      </rPr>
      <t xml:space="preserve">IT (Technology): </t>
    </r>
    <r>
      <rPr>
        <sz val="9"/>
        <color theme="1"/>
        <rFont val="Arial"/>
        <family val="2"/>
      </rPr>
      <t xml:space="preserve"> Ma, Ben; 
</t>
    </r>
    <r>
      <rPr>
        <b/>
        <sz val="9"/>
        <color theme="1"/>
        <rFont val="Arial"/>
        <family val="2"/>
      </rPr>
      <t>Transmission Stations (Integrated Planning):</t>
    </r>
    <r>
      <rPr>
        <sz val="9"/>
        <color theme="1"/>
        <rFont val="Arial"/>
        <family val="2"/>
      </rPr>
      <t xml:space="preserve">  Chao, Wendy; 
</t>
    </r>
    <r>
      <rPr>
        <b/>
        <sz val="9"/>
        <color theme="1"/>
        <rFont val="Arial"/>
        <family val="2"/>
      </rPr>
      <t>GRID/TDSO:</t>
    </r>
    <r>
      <rPr>
        <sz val="9"/>
        <color theme="1"/>
        <rFont val="Arial"/>
        <family val="2"/>
      </rPr>
      <t xml:space="preserve">  Van De Ruitenbeek, Timothy	</t>
    </r>
  </si>
  <si>
    <r>
      <rPr>
        <b/>
        <sz val="9"/>
        <color theme="1"/>
        <rFont val="Arial"/>
        <family val="2"/>
      </rPr>
      <t xml:space="preserve">Generation Stations (Integrated Planning): </t>
    </r>
    <r>
      <rPr>
        <sz val="9"/>
        <color theme="1"/>
        <rFont val="Arial"/>
        <family val="2"/>
      </rPr>
      <t xml:space="preserve"> Allanigue, Aries;
</t>
    </r>
    <r>
      <rPr>
        <b/>
        <sz val="9"/>
        <color theme="1"/>
        <rFont val="Arial"/>
        <family val="2"/>
      </rPr>
      <t xml:space="preserve">IT (Technology): </t>
    </r>
    <r>
      <rPr>
        <sz val="9"/>
        <color theme="1"/>
        <rFont val="Arial"/>
        <family val="2"/>
      </rPr>
      <t xml:space="preserve"> Barcelona, Jordan;
</t>
    </r>
    <r>
      <rPr>
        <b/>
        <sz val="9"/>
        <color theme="1"/>
        <rFont val="Arial"/>
        <family val="2"/>
      </rPr>
      <t>Transmission Stations (Integrated Planning):</t>
    </r>
    <r>
      <rPr>
        <sz val="9"/>
        <color theme="1"/>
        <rFont val="Arial"/>
        <family val="2"/>
      </rPr>
      <t xml:space="preserve">  None;
</t>
    </r>
    <r>
      <rPr>
        <b/>
        <sz val="9"/>
        <color theme="1"/>
        <rFont val="Arial"/>
        <family val="2"/>
      </rPr>
      <t>GRID/TDSO:</t>
    </r>
    <r>
      <rPr>
        <sz val="9"/>
        <color theme="1"/>
        <rFont val="Arial"/>
        <family val="2"/>
      </rPr>
      <t xml:space="preserve"> Christopher, Edwin; </t>
    </r>
  </si>
  <si>
    <r>
      <rPr>
        <b/>
        <sz val="9"/>
        <color theme="1"/>
        <rFont val="Arial"/>
        <family val="2"/>
      </rPr>
      <t xml:space="preserve">Generation Stations (Integrated Planning): </t>
    </r>
    <r>
      <rPr>
        <sz val="9"/>
        <color theme="1"/>
        <rFont val="Arial"/>
        <family val="2"/>
      </rPr>
      <t xml:space="preserve">Raja, Ranjan;
</t>
    </r>
    <r>
      <rPr>
        <b/>
        <sz val="9"/>
        <color theme="1"/>
        <rFont val="Arial"/>
        <family val="2"/>
      </rPr>
      <t>IT (Technology):</t>
    </r>
    <r>
      <rPr>
        <sz val="9"/>
        <color theme="1"/>
        <rFont val="Arial"/>
        <family val="2"/>
      </rPr>
      <t xml:space="preserve"> Zhang, Yingzi Jan;
</t>
    </r>
    <r>
      <rPr>
        <b/>
        <sz val="9"/>
        <color theme="1"/>
        <rFont val="Arial"/>
        <family val="2"/>
      </rPr>
      <t xml:space="preserve">Transmission Stations (Integrated Planning): </t>
    </r>
    <r>
      <rPr>
        <sz val="9"/>
        <color theme="1"/>
        <rFont val="Arial"/>
        <family val="2"/>
      </rPr>
      <t xml:space="preserve">Bromley, Dale
</t>
    </r>
    <r>
      <rPr>
        <b/>
        <sz val="9"/>
        <color theme="1"/>
        <rFont val="Arial"/>
        <family val="2"/>
      </rPr>
      <t xml:space="preserve">GRID/TDSO: </t>
    </r>
    <r>
      <rPr>
        <sz val="9"/>
        <color theme="1"/>
        <rFont val="Arial"/>
        <family val="2"/>
      </rPr>
      <t xml:space="preserve"> Atanackovic, Djordje</t>
    </r>
  </si>
  <si>
    <r>
      <rPr>
        <b/>
        <sz val="9"/>
        <color theme="1"/>
        <rFont val="Arial"/>
        <family val="2"/>
      </rPr>
      <t>Generation Stations (Integrated Planning):</t>
    </r>
    <r>
      <rPr>
        <sz val="9"/>
        <color theme="1"/>
        <rFont val="Arial"/>
        <family val="2"/>
      </rPr>
      <t xml:space="preserve"> Ozog, Nathan;
</t>
    </r>
    <r>
      <rPr>
        <b/>
        <sz val="9"/>
        <color theme="1"/>
        <rFont val="Arial"/>
        <family val="2"/>
      </rPr>
      <t>IT (Technology):</t>
    </r>
    <r>
      <rPr>
        <sz val="9"/>
        <color theme="1"/>
        <rFont val="Arial"/>
        <family val="2"/>
      </rPr>
      <t xml:space="preserve"> Zhang, Yingzi Jan;
</t>
    </r>
    <r>
      <rPr>
        <b/>
        <sz val="9"/>
        <color theme="1"/>
        <rFont val="Arial"/>
        <family val="2"/>
      </rPr>
      <t>Transmission Stations (Integrated Planning):</t>
    </r>
    <r>
      <rPr>
        <sz val="9"/>
        <color theme="1"/>
        <rFont val="Arial"/>
        <family val="2"/>
      </rPr>
      <t xml:space="preserve"> Bromley, Dale
</t>
    </r>
    <r>
      <rPr>
        <b/>
        <sz val="9"/>
        <color theme="1"/>
        <rFont val="Arial"/>
        <family val="2"/>
      </rPr>
      <t>GRID/TDSO:</t>
    </r>
    <r>
      <rPr>
        <sz val="9"/>
        <color theme="1"/>
        <rFont val="Arial"/>
        <family val="2"/>
      </rPr>
      <t xml:space="preserve"> Van De Ruitenbeek, Timothy	
</t>
    </r>
  </si>
  <si>
    <r>
      <rPr>
        <b/>
        <sz val="9"/>
        <color theme="1"/>
        <rFont val="Arial"/>
        <family val="2"/>
      </rPr>
      <t>Generation Stations (Integrated Planning):</t>
    </r>
    <r>
      <rPr>
        <sz val="9"/>
        <color theme="1"/>
        <rFont val="Arial"/>
        <family val="2"/>
      </rPr>
      <t xml:space="preserve"> Ozog, Nathan;
</t>
    </r>
    <r>
      <rPr>
        <b/>
        <sz val="9"/>
        <color theme="1"/>
        <rFont val="Arial"/>
        <family val="2"/>
      </rPr>
      <t>IT (Technology):</t>
    </r>
    <r>
      <rPr>
        <sz val="9"/>
        <color theme="1"/>
        <rFont val="Arial"/>
        <family val="2"/>
      </rPr>
      <t xml:space="preserve"> Christianson, Mark;
</t>
    </r>
    <r>
      <rPr>
        <b/>
        <sz val="9"/>
        <color theme="1"/>
        <rFont val="Arial"/>
        <family val="2"/>
      </rPr>
      <t>GRID/TDSO:</t>
    </r>
    <r>
      <rPr>
        <sz val="9"/>
        <color theme="1"/>
        <rFont val="Arial"/>
        <family val="2"/>
      </rPr>
      <t xml:space="preserve"> Atanackovic, Djordje;</t>
    </r>
  </si>
  <si>
    <r>
      <rPr>
        <b/>
        <sz val="9"/>
        <color theme="1"/>
        <rFont val="Arial"/>
        <family val="2"/>
      </rPr>
      <t xml:space="preserve">IT: </t>
    </r>
    <r>
      <rPr>
        <sz val="9"/>
        <color theme="1"/>
        <rFont val="Arial"/>
        <family val="2"/>
      </rPr>
      <t>Ma, Ben</t>
    </r>
  </si>
  <si>
    <r>
      <rPr>
        <b/>
        <sz val="9"/>
        <color theme="1"/>
        <rFont val="Arial"/>
        <family val="2"/>
      </rPr>
      <t xml:space="preserve">IT: </t>
    </r>
    <r>
      <rPr>
        <sz val="9"/>
        <color theme="1"/>
        <rFont val="Arial"/>
        <family val="2"/>
      </rPr>
      <t>Barcelona, Jordan</t>
    </r>
  </si>
  <si>
    <r>
      <rPr>
        <b/>
        <sz val="9"/>
        <color theme="1"/>
        <rFont val="Arial"/>
        <family val="2"/>
      </rPr>
      <t xml:space="preserve">IT: </t>
    </r>
    <r>
      <rPr>
        <sz val="9"/>
        <color theme="1"/>
        <rFont val="Arial"/>
        <family val="2"/>
      </rPr>
      <t>Zhang, Yingzi Jan</t>
    </r>
  </si>
  <si>
    <r>
      <rPr>
        <b/>
        <sz val="9"/>
        <color theme="1"/>
        <rFont val="Arial"/>
        <family val="2"/>
      </rPr>
      <t>Supply Chain:</t>
    </r>
    <r>
      <rPr>
        <sz val="9"/>
        <color theme="1"/>
        <rFont val="Arial"/>
        <family val="2"/>
      </rPr>
      <t xml:space="preserve"> Kassam, Wafi </t>
    </r>
  </si>
  <si>
    <r>
      <rPr>
        <b/>
        <sz val="9"/>
        <color theme="1"/>
        <rFont val="Arial"/>
        <family val="2"/>
      </rPr>
      <t>Supply Chain:</t>
    </r>
    <r>
      <rPr>
        <sz val="9"/>
        <color theme="1"/>
        <rFont val="Arial"/>
        <family val="2"/>
      </rPr>
      <t xml:space="preserve"> Kobzar, Peter</t>
    </r>
  </si>
  <si>
    <r>
      <rPr>
        <b/>
        <sz val="9"/>
        <color theme="1"/>
        <rFont val="Arial"/>
        <family val="2"/>
      </rPr>
      <t xml:space="preserve">Supply Chain: </t>
    </r>
    <r>
      <rPr>
        <sz val="9"/>
        <color theme="1"/>
        <rFont val="Arial"/>
        <family val="2"/>
      </rPr>
      <t>Beardsell, Linda</t>
    </r>
  </si>
  <si>
    <r>
      <rPr>
        <b/>
        <sz val="9"/>
        <color theme="1"/>
        <rFont val="Arial"/>
        <family val="2"/>
      </rPr>
      <t>IT/Supply Chain:</t>
    </r>
    <r>
      <rPr>
        <sz val="9"/>
        <color theme="1"/>
        <rFont val="Arial"/>
        <family val="2"/>
      </rPr>
      <t xml:space="preserve"> Wong, David </t>
    </r>
  </si>
  <si>
    <t xml:space="preserve"> Clayton, Derek</t>
  </si>
  <si>
    <t>GO: Kanda, Kultar;
TO: McWhirter, Correy; 
TO: Ho, Ki Cheong Anthony</t>
  </si>
  <si>
    <t>GO: Beauchamp, Jamie; 
TO: Guite, Mike</t>
  </si>
  <si>
    <t>GO: Weyell, Chris; 
TO: Guite, Mike</t>
  </si>
  <si>
    <t>GO: Darby, Andy;
TO: Kumar, Ajay</t>
  </si>
  <si>
    <t>PA: Vinnakota, Rama; 
RC: Desjardins, Eric</t>
  </si>
  <si>
    <t xml:space="preserve">PA: Vinnakota, Rama; 
RC: Abusbeaa, Muthanna	</t>
  </si>
  <si>
    <t xml:space="preserve">PA: Guite, Mike;
RC: Steed, Asher	</t>
  </si>
  <si>
    <t>PA: Vinnakota, Rama; 
RC: Bai, Ming</t>
  </si>
  <si>
    <t>PA: Guite, Mike;
RC: Steed, Asher</t>
  </si>
  <si>
    <t>PA: Kumar, Ajay;
RC: Choudhury, Paul</t>
  </si>
  <si>
    <t>RC: Desjardins, Eric;
BA, DP, GO, GOP,TOP, TO: Laursen, Jan</t>
  </si>
  <si>
    <t>RC: Braconnier, Benjamin; 
BA, DP, GO, GOP,TOP, TO: Cullen, Steven</t>
  </si>
  <si>
    <t>RC: Steed, Asher;
BA, DP, GO, GOP,TOP, TO: Choudhury, Paul</t>
  </si>
  <si>
    <t>RC: Bai, Ming; 
BA, DP, GO, GOP,TOP, TO: Jones, Tania</t>
  </si>
  <si>
    <t>DP, TO: Merriman, Steven; 
DP, GO: Friesen, Bryan</t>
  </si>
  <si>
    <t>DP, TO: Chan, Orion; 
DP, GO: Grujic, Aleksandar</t>
  </si>
  <si>
    <t>DP, TO: Nagpal, Mukesh;
DP, GO: Beauchamp, Jamie</t>
  </si>
  <si>
    <t>DP, TO: Bromley, Dale; 
DP, GO: Weyell, Chris</t>
  </si>
  <si>
    <t>DP, GO: Kroeker, Murray; 
DP, TO: Darby, Andy</t>
  </si>
  <si>
    <t>RSA Note: Assess PC Requirements with the same assumptions as from the PC Assessment Report.</t>
  </si>
  <si>
    <t>RSA Note: No change in requirement, therefore incremental costs are not expected.</t>
  </si>
  <si>
    <t>RSA Note: Assess PC Requirements with the same assumptions as from the PC Assessment Report.
No change in requirement, therefore incremental costs are not expected.</t>
  </si>
  <si>
    <t>Lam, Joanna</t>
  </si>
  <si>
    <t>TO: McWhirter, Correy; 
TO: Ho, Ki Cheong Anthony</t>
  </si>
  <si>
    <t>GO: Davidoff, Jake; 
TO: Guite, Mike;
TO: Burt, Ed</t>
  </si>
  <si>
    <t>TO: Guite, Mike; TO: Burt, Ed</t>
  </si>
  <si>
    <t>TO: Zhuang, Davy; Au, Alex
TO: Pradhan, Anil</t>
  </si>
  <si>
    <t>GO: Villanueva Magni, Eduardo;
TO: Zhuang, Davy; Au, Alex
TO: Pradhan, Anil</t>
  </si>
  <si>
    <t xml:space="preserve">Merriman, Steven; </t>
  </si>
  <si>
    <t xml:space="preserve">DP, TO: Chan, Orion; 
DP, GO: </t>
  </si>
  <si>
    <r>
      <rPr>
        <b/>
        <sz val="9"/>
        <color theme="1"/>
        <rFont val="Arial"/>
        <family val="2"/>
      </rPr>
      <t>Generation Stations (Integrated Planning):</t>
    </r>
    <r>
      <rPr>
        <sz val="9"/>
        <color theme="1"/>
        <rFont val="Arial"/>
        <family val="2"/>
      </rPr>
      <t xml:space="preserve"> Clement, Denis;
</t>
    </r>
    <r>
      <rPr>
        <b/>
        <sz val="9"/>
        <color theme="1"/>
        <rFont val="Arial"/>
        <family val="2"/>
      </rPr>
      <t>IT (Technology):</t>
    </r>
    <r>
      <rPr>
        <sz val="9"/>
        <color theme="1"/>
        <rFont val="Arial"/>
        <family val="2"/>
      </rPr>
      <t xml:space="preserve"> Antonishen, Rob; 
</t>
    </r>
    <r>
      <rPr>
        <b/>
        <sz val="9"/>
        <color theme="1"/>
        <rFont val="Arial"/>
        <family val="2"/>
      </rPr>
      <t>GRID/TDSO:</t>
    </r>
    <r>
      <rPr>
        <sz val="9"/>
        <color theme="1"/>
        <rFont val="Arial"/>
        <family val="2"/>
      </rPr>
      <t xml:space="preserve"> Choudhury, Paul;
</t>
    </r>
    <r>
      <rPr>
        <b/>
        <sz val="9"/>
        <color theme="1"/>
        <rFont val="Arial"/>
        <family val="2"/>
      </rPr>
      <t>Physical Security (Safety):</t>
    </r>
    <r>
      <rPr>
        <sz val="9"/>
        <color theme="1"/>
        <rFont val="Arial"/>
        <family val="2"/>
      </rPr>
      <t xml:space="preserve"> Peco, Ben; </t>
    </r>
  </si>
  <si>
    <r>
      <rPr>
        <b/>
        <sz val="9"/>
        <color theme="1"/>
        <rFont val="Arial"/>
        <family val="2"/>
      </rPr>
      <t>Generation Stations (Integrated Planning):</t>
    </r>
    <r>
      <rPr>
        <sz val="9"/>
        <color theme="1"/>
        <rFont val="Arial"/>
        <family val="2"/>
      </rPr>
      <t xml:space="preserve"> Daschuk, Maureen; 
</t>
    </r>
    <r>
      <rPr>
        <b/>
        <sz val="9"/>
        <color theme="1"/>
        <rFont val="Arial"/>
        <family val="2"/>
      </rPr>
      <t>IT (Technology):</t>
    </r>
    <r>
      <rPr>
        <sz val="9"/>
        <color theme="1"/>
        <rFont val="Arial"/>
        <family val="2"/>
      </rPr>
      <t xml:space="preserve"> Wong, David; 
</t>
    </r>
    <r>
      <rPr>
        <b/>
        <sz val="9"/>
        <color theme="1"/>
        <rFont val="Arial"/>
        <family val="2"/>
      </rPr>
      <t>GRID/TDSO:</t>
    </r>
    <r>
      <rPr>
        <sz val="9"/>
        <color theme="1"/>
        <rFont val="Arial"/>
        <family val="2"/>
      </rPr>
      <t xml:space="preserve"> Mitha, Charlotte;
</t>
    </r>
    <r>
      <rPr>
        <b/>
        <sz val="9"/>
        <color theme="1"/>
        <rFont val="Arial"/>
        <family val="2"/>
      </rPr>
      <t xml:space="preserve">Physical Security (Safety): </t>
    </r>
    <r>
      <rPr>
        <sz val="9"/>
        <color theme="1"/>
        <rFont val="Arial"/>
        <family val="2"/>
      </rPr>
      <t>Peck, Kirsten;</t>
    </r>
  </si>
  <si>
    <t>TEMPLATE</t>
  </si>
  <si>
    <t>FAC-003-5</t>
  </si>
  <si>
    <t>Stations Field Operations (SFO) Cost Estimates</t>
  </si>
  <si>
    <t>CIP-004-7</t>
  </si>
  <si>
    <t>CIP-004-7 R1</t>
  </si>
  <si>
    <t>CIP-004-7 R2</t>
  </si>
  <si>
    <t>CIP-004-7 R3</t>
  </si>
  <si>
    <t>CIP-004-7 R4</t>
  </si>
  <si>
    <t>CIP-004-7 R5</t>
  </si>
  <si>
    <t>CIP-004-7 R6</t>
  </si>
  <si>
    <t>CIP-011-3</t>
  </si>
  <si>
    <t>CIP-011-3 R1</t>
  </si>
  <si>
    <t>CIP-011-3 R2</t>
  </si>
  <si>
    <t>CIP-014-3</t>
  </si>
  <si>
    <t>CIP-014-3 R1</t>
  </si>
  <si>
    <t>CIP-014-3 R2</t>
  </si>
  <si>
    <t>CIP-014-3 R3</t>
  </si>
  <si>
    <t>CIP-014-3 R4</t>
  </si>
  <si>
    <t>CIP-014-3 R5</t>
  </si>
  <si>
    <t>CIP-014-3 R6</t>
  </si>
  <si>
    <t>SFO Key Business Unit (KBU)</t>
  </si>
  <si>
    <t>SFO Total 
One Time ($)</t>
  </si>
  <si>
    <t>SFO One Time ($)
OMA</t>
  </si>
  <si>
    <r>
      <t xml:space="preserve">SFO One Time
OMA
</t>
    </r>
    <r>
      <rPr>
        <b/>
        <sz val="10"/>
        <color rgb="FFFF0000"/>
        <rFont val="Arial"/>
        <family val="2"/>
      </rPr>
      <t>COMMENTS</t>
    </r>
  </si>
  <si>
    <t>SFO One Time ($)
CAPITAL</t>
  </si>
  <si>
    <r>
      <t xml:space="preserve">SFO One Time
CAPITAL 
</t>
    </r>
    <r>
      <rPr>
        <b/>
        <sz val="10"/>
        <color rgb="FFFF0000"/>
        <rFont val="Arial"/>
        <family val="2"/>
      </rPr>
      <t>COMMENTS</t>
    </r>
  </si>
  <si>
    <t>SFO Total Ongoing ($)</t>
  </si>
  <si>
    <t>SFO Ongoing ($)
OMA</t>
  </si>
  <si>
    <r>
      <t xml:space="preserve">SFO Ongoing 
OMA
</t>
    </r>
    <r>
      <rPr>
        <b/>
        <sz val="10"/>
        <color rgb="FFFF0000"/>
        <rFont val="Arial"/>
        <family val="2"/>
      </rPr>
      <t>COMMENTS</t>
    </r>
  </si>
  <si>
    <t>SFO Ongoing ($)
CAPITAL</t>
  </si>
  <si>
    <r>
      <t xml:space="preserve">SFO Ongoing 
CAPITAL 
</t>
    </r>
    <r>
      <rPr>
        <b/>
        <sz val="10"/>
        <color rgb="FFFF0000"/>
        <rFont val="Arial"/>
        <family val="2"/>
      </rPr>
      <t>COMMENTS</t>
    </r>
  </si>
  <si>
    <t>SFO Fiscal Years to Implement 
(Fxx-Fyy)</t>
  </si>
  <si>
    <t>SFO New FTEs Required</t>
  </si>
  <si>
    <t>SFO FTEs Job Group</t>
  </si>
  <si>
    <t>SFO Confidence Level of Estimates
(Low, Medium, High)</t>
  </si>
  <si>
    <t>Integrated Planning (IP) Cost Estimates (Includes: Engineering, Stations and Line Asset Planning, Operating Costs)</t>
  </si>
  <si>
    <t>Integrated Planning (IP) Estimates (Includes: Engineering, Stations and Line Asset Planning, Operating Costs)</t>
  </si>
  <si>
    <t>FAC-003-5 R1</t>
  </si>
  <si>
    <t>FAC-003-5 R2</t>
  </si>
  <si>
    <t>FAC-003-5 R3</t>
  </si>
  <si>
    <t>FAC-003-5 R4</t>
  </si>
  <si>
    <t>FAC-003-5 R5</t>
  </si>
  <si>
    <t>FAC-003-5 R6</t>
  </si>
  <si>
    <t>FAC-003-5 R7</t>
  </si>
  <si>
    <t>FAC-010-3</t>
  </si>
  <si>
    <t>FAC-011-4</t>
  </si>
  <si>
    <t>FAC-011-4 R1</t>
  </si>
  <si>
    <t>FAC-011-4 R2</t>
  </si>
  <si>
    <t>FAC-011-4 R3</t>
  </si>
  <si>
    <t>FAC-011-4 R4</t>
  </si>
  <si>
    <t>FAC-011-4 R5</t>
  </si>
  <si>
    <t>FAC-011-4 R6</t>
  </si>
  <si>
    <t>FAC-011-4 R7</t>
  </si>
  <si>
    <t>FAC-011-4 R8</t>
  </si>
  <si>
    <t>FAC-011-4 R9</t>
  </si>
  <si>
    <t>FAC-014-3</t>
  </si>
  <si>
    <t>FAC-014-3 R1</t>
  </si>
  <si>
    <t>FAC-014-3 R2</t>
  </si>
  <si>
    <t>FAC-014-3 R3</t>
  </si>
  <si>
    <t>FAC-014-3 R4</t>
  </si>
  <si>
    <t>FAC-014-3 R5</t>
  </si>
  <si>
    <t>FAC-014-3 R6</t>
  </si>
  <si>
    <t>FAC-014-3 R7</t>
  </si>
  <si>
    <t>FAC-014-3 R8</t>
  </si>
  <si>
    <t>IRO-005-3.1a</t>
  </si>
  <si>
    <t>IRO-005-3.1a R11
Retirement</t>
  </si>
  <si>
    <t>FAC-010-3 R1
Retirement</t>
  </si>
  <si>
    <t>FAC-010-3 R2
Retirement</t>
  </si>
  <si>
    <t>FAC-010-3 R3
Retirement</t>
  </si>
  <si>
    <t>FAC-010-3 R4
Retirement</t>
  </si>
  <si>
    <t>IRO-008-3</t>
  </si>
  <si>
    <t>IRO-008-3 R1</t>
  </si>
  <si>
    <t>IRO-008-3 R2</t>
  </si>
  <si>
    <t>IRO-008-3 R3</t>
  </si>
  <si>
    <t>IRO-008-3 R4</t>
  </si>
  <si>
    <t>IRO-008-3 R5</t>
  </si>
  <si>
    <t>IRO-008-3 R6</t>
  </si>
  <si>
    <t>IRO-008-3 R7</t>
  </si>
  <si>
    <t>PRC-002-3</t>
  </si>
  <si>
    <t>PRC-002-3 R1</t>
  </si>
  <si>
    <t>PRC-002-3 R2</t>
  </si>
  <si>
    <t>PRC-002-3 R3</t>
  </si>
  <si>
    <t>PRC-002-3 R4</t>
  </si>
  <si>
    <t>PRC-002-3 R5</t>
  </si>
  <si>
    <t>PRC-002-3 R6</t>
  </si>
  <si>
    <t>PRC-002-3 R7</t>
  </si>
  <si>
    <t>PRC-002-3 R8</t>
  </si>
  <si>
    <t>PRC-002-3 R9</t>
  </si>
  <si>
    <t>PRC-002-3 R10</t>
  </si>
  <si>
    <t>PRC-002-3 R11</t>
  </si>
  <si>
    <t>PRC-002-3 R12</t>
  </si>
  <si>
    <t>PRC-023-5</t>
  </si>
  <si>
    <t>PRC-023-5 R1</t>
  </si>
  <si>
    <t>PRC-023-5 R2</t>
  </si>
  <si>
    <t>PRC-023-5 R3</t>
  </si>
  <si>
    <t>PRC-023-5 R4</t>
  </si>
  <si>
    <t>PRC-023-5 R5</t>
  </si>
  <si>
    <t>PRC-023-5 R6</t>
  </si>
  <si>
    <t>PRC-026-2</t>
  </si>
  <si>
    <t>PRC-026-2 R1</t>
  </si>
  <si>
    <t>PRC-026-2 R2</t>
  </si>
  <si>
    <t>PRC-026-2 R3</t>
  </si>
  <si>
    <t>PRC-026-2 R4</t>
  </si>
  <si>
    <t>TOP-001-6</t>
  </si>
  <si>
    <t>TOP-001-6 R1</t>
  </si>
  <si>
    <t>TOP-001-6 R2</t>
  </si>
  <si>
    <t>TOP-001-6 R3</t>
  </si>
  <si>
    <t>TOP-001-6 R4</t>
  </si>
  <si>
    <t>TOP-001-6 R5</t>
  </si>
  <si>
    <t>TOP-001-6 R6</t>
  </si>
  <si>
    <t>TOP-001-6 R7</t>
  </si>
  <si>
    <t>TOP-001-6 R8</t>
  </si>
  <si>
    <t>TOP-001-6 R9</t>
  </si>
  <si>
    <t>TOP-001-6 R10</t>
  </si>
  <si>
    <t>TOP-001-6 R11</t>
  </si>
  <si>
    <t>TOP-001-6 R12</t>
  </si>
  <si>
    <t>TOP-001-6 R13</t>
  </si>
  <si>
    <t>TOP-001-6 R14</t>
  </si>
  <si>
    <t>TOP-001-6 R15</t>
  </si>
  <si>
    <t>TOP-001-6 R16</t>
  </si>
  <si>
    <t>TOP-001-6 R17</t>
  </si>
  <si>
    <t>TOP-001-6 R18</t>
  </si>
  <si>
    <t>TOP-001-6 R19</t>
  </si>
  <si>
    <t>TOP-001-6 R20</t>
  </si>
  <si>
    <t>TOP-001-6 R21</t>
  </si>
  <si>
    <t>TOP-001-6 R22</t>
  </si>
  <si>
    <t>TOP-001-6 R23</t>
  </si>
  <si>
    <t>TOP-001-6 R24</t>
  </si>
  <si>
    <t>TOP-001-6 R25</t>
  </si>
  <si>
    <r>
      <t xml:space="preserve">Transmission Vegetation Management
</t>
    </r>
    <r>
      <rPr>
        <sz val="9"/>
        <rFont val="Arial"/>
        <family val="2"/>
      </rPr>
      <t>To maintain a reliable electric transmission system by using a defense‐
in‐depth strategy to manage vegetation located on transmission rights
of way (ROW) and minimize encroachments from vegetation located
adjacent to the ROW, thus preventing the risk of those vegetation‐
related outages that could lead to Cascading.</t>
    </r>
  </si>
  <si>
    <t>FAC-003-4
Assessment 10 Order: R-39-17</t>
  </si>
  <si>
    <t>FAC-003-5 redline created for difference from FAC-003-4
R1: No change</t>
  </si>
  <si>
    <t>Docket No. RD22-2-000 approving FAC-003-5 Standard</t>
  </si>
  <si>
    <t>First day of the first calendar quarter that is twenty-four (24) calendar months after the date 
the standards and terms are adopted.</t>
  </si>
  <si>
    <t>FAC-003-5 redline created for difference from FAC-003-4
R2: Reserved for future use</t>
  </si>
  <si>
    <t>FAC-003-5 redline created for difference from FAC-003-4
R3: No change</t>
  </si>
  <si>
    <t>FAC-003-5 redline created for difference from FAC-003-4
R5: No change</t>
  </si>
  <si>
    <t>FAC-003-5 redline created for difference from FAC-003-4
R6: No change</t>
  </si>
  <si>
    <t>FAC-003-5 redline created for difference from FAC-003-4
R7: No change</t>
  </si>
  <si>
    <r>
      <t xml:space="preserve">System Operating Limits Methodology for the Planning Horizon
</t>
    </r>
    <r>
      <rPr>
        <sz val="9"/>
        <rFont val="Arial"/>
        <family val="2"/>
      </rPr>
      <t>To ensure that System Operating Limits (SOLs) used in the reliable planning of
the Bulk Electric System (BES) are determined based on an established methodology or
methodologies.</t>
    </r>
  </si>
  <si>
    <t>FAC-010-3 Assessment 10 Order: R-39-17</t>
  </si>
  <si>
    <t>No redline - retirement of Standard</t>
  </si>
  <si>
    <t>PA</t>
  </si>
  <si>
    <t>FAC-010-3 Mapping Document</t>
  </si>
  <si>
    <t>Docket No. RD22-2-000 approving retirement of FAC-010-3 Standard</t>
  </si>
  <si>
    <t>FAC-010-3 RSAW</t>
  </si>
  <si>
    <t>Retirment Date: 2024-03-31</t>
  </si>
  <si>
    <r>
      <t xml:space="preserve">System Operating Limits Methodology for the Operations Horizon
</t>
    </r>
    <r>
      <rPr>
        <sz val="9"/>
        <rFont val="Arial"/>
        <family val="2"/>
      </rPr>
      <t>To ensure that System Operating Limits (SOLs) used in the reliable
operation of the Bulk Electric System (BES) are determined based on an established
methodology or methodologies</t>
    </r>
  </si>
  <si>
    <t>FAC-011-3 Assessment 10 Order: R-39-17</t>
  </si>
  <si>
    <t>Redline for difference from FAC-011-3
R1: Each RC shall have a documented SOL methodology established</t>
  </si>
  <si>
    <t>Redline for difference from FAC-011-3
R2: Each RC to include the method so that RC and TOP use common Facility Ratings</t>
  </si>
  <si>
    <t>Redline for difference from FAC-011-3
R5: New requirement</t>
  </si>
  <si>
    <t>Redline for difference from FAC-011-3
R7: New requirement</t>
  </si>
  <si>
    <t>Redline for difference from FAC-011-3
R6: New requirement</t>
  </si>
  <si>
    <t>Redline for difference from FAC-011-3
R8: New requirement</t>
  </si>
  <si>
    <t>Redline for difference from FAC-011-3
R9: New requirement</t>
  </si>
  <si>
    <t>FAC-011-4 Mapping Document</t>
  </si>
  <si>
    <t>Redline for difference from FAC-011-3
R3: Each RC to include in its SOL methodology the method for TOPs to determine the System Voltage Limits in operations.</t>
  </si>
  <si>
    <t>Redline for difference from FAC-011-3
R4: Each RC to include in its SOL methodology the method to determine the stability limits in operations.</t>
  </si>
  <si>
    <t>Docket No. RD22-2-000 approving retirement of FAC-011-4 Standard</t>
  </si>
  <si>
    <r>
      <t xml:space="preserve">Establish and Communicate System Operating Limits
</t>
    </r>
    <r>
      <rPr>
        <sz val="9"/>
        <rFont val="Arial"/>
        <family val="2"/>
      </rPr>
      <t>To ensure that System Operating Limits (SOLs) used in the reliable 
operation of the Bulk Electric System (BES) are determined based on an established 
methodology or methodologies and that Planning Assessment performance criteria is 
coordinated with these methodologies.</t>
    </r>
  </si>
  <si>
    <t>FAC-014-2 Assessment Report 2 Order: G-167-10</t>
  </si>
  <si>
    <t>Redline for difference from FAC-014-2</t>
  </si>
  <si>
    <t>FAC-014-2 Mapping Document</t>
  </si>
  <si>
    <t>PC, TP</t>
  </si>
  <si>
    <r>
      <t xml:space="preserve">Reliability Coordinator Operational Analyses and Real-time Assessments
</t>
    </r>
    <r>
      <rPr>
        <sz val="9"/>
        <rFont val="Arial"/>
        <family val="2"/>
      </rPr>
      <t>Perform analyses and assessments to prevent instability, 
uncontrolledseparation, or Cascading.</t>
    </r>
  </si>
  <si>
    <t>IRO-008-2 Assessment Report 10 BCUC Order R-39-17 - 2017-07-26</t>
  </si>
  <si>
    <t>IRO-008-2 Mapping Document</t>
  </si>
  <si>
    <t>Docket No. RD22-2-000 approving IRO-008-3 Standard</t>
  </si>
  <si>
    <r>
      <t xml:space="preserve">Disturbance Monitoring and Reporting Requirements
</t>
    </r>
    <r>
      <rPr>
        <sz val="9"/>
        <rFont val="Arial"/>
        <family val="2"/>
      </rPr>
      <t>To have adequate data available to facilitate analysis of Bulk Electric
System (BES) Disturbances.</t>
    </r>
  </si>
  <si>
    <t>TO, GO</t>
  </si>
  <si>
    <t>PRC-002-2 Assessment Report 09 BCUC Order R-32-16A - 2016-07-18</t>
  </si>
  <si>
    <t>Docket No. RD22-2-000 approving PRC-002-3 Standard</t>
  </si>
  <si>
    <r>
      <t xml:space="preserve">Transmission Relay Loadability
</t>
    </r>
    <r>
      <rPr>
        <sz val="9"/>
        <rFont val="Arial"/>
        <family val="2"/>
      </rPr>
      <t>Protective relay settings shall not limit transmission loadability; not interfere with 
system operators’ ability to take remedial action to protect system reliability and; be set to 
reliably detect all fault conditions and protect the electrical network from these faults</t>
    </r>
    <r>
      <rPr>
        <b/>
        <sz val="9"/>
        <rFont val="Arial"/>
        <family val="2"/>
      </rPr>
      <t>.</t>
    </r>
  </si>
  <si>
    <t>Docket No. RD22-2-000 approving PRC-023-5 Standard</t>
  </si>
  <si>
    <t>PRC-023-5 Assessment Report 10 BCUC Order R-39-17 - 2017-07-26</t>
  </si>
  <si>
    <t>Redline for difference from PRC-023-4</t>
  </si>
  <si>
    <r>
      <t xml:space="preserve">Relay Performance During Stable Power Swings
</t>
    </r>
    <r>
      <rPr>
        <sz val="9"/>
        <rFont val="Arial"/>
        <family val="2"/>
      </rPr>
      <t>To ensure that load-responsive protective relays are expected to not trip in
response to stable power swings during non-Fault conditions.</t>
    </r>
  </si>
  <si>
    <t>PRC-026-1 Assessment Report 10 BCUC Order R-39-17 - 2017-07-26</t>
  </si>
  <si>
    <t>Docket No. RD22-2-000 approving PRC-026-2 Standard</t>
  </si>
  <si>
    <r>
      <t xml:space="preserve">Transmission Operations
</t>
    </r>
    <r>
      <rPr>
        <sz val="9"/>
        <rFont val="Arial"/>
        <family val="2"/>
      </rPr>
      <t>To prevent instability, uncontrolled separation, or Cascading outages
that adversely impact the reliability of the Interconnection by ensuring
prompt action to prevent or mitigate such occurrences.</t>
    </r>
  </si>
  <si>
    <t>TOP-001-5 Assessment Report 15 Filing</t>
  </si>
  <si>
    <t>Redline to difference from TOP-001-5</t>
  </si>
  <si>
    <t xml:space="preserve"> </t>
  </si>
  <si>
    <t>TOP-001-5 Mapping Document</t>
  </si>
  <si>
    <t>Docket No. RD22-2-000 approving TOP-001-5 Standard</t>
  </si>
  <si>
    <t>BA, DP, GOP</t>
  </si>
  <si>
    <t>TOP, DP, GOP</t>
  </si>
  <si>
    <t>Docket No. RD21-6-000 approving CIP-004-7</t>
  </si>
  <si>
    <t>Docket No. RD21-6-000 approving CIP-011-3</t>
  </si>
  <si>
    <t>Docket No. RD22-3-000 approving CIP-014-3</t>
  </si>
  <si>
    <t>CIP-014-3 RSAW</t>
  </si>
  <si>
    <r>
      <t xml:space="preserve">Cyber Security - Personnel &amp; Training
</t>
    </r>
    <r>
      <rPr>
        <sz val="10"/>
        <rFont val="Arial"/>
        <family val="2"/>
      </rPr>
      <t>To minimize the risk against compromise that could lead to misoperation or
instability in the Bulk Electric System (BES) from individuals accessing BES Cyber Systems by 
requiring an appropriate level of personnel risk assessment, training, security awareness, 
and access management in support of protecting BES Cyber Systems.</t>
    </r>
  </si>
  <si>
    <t xml:space="preserve">CIP-004-6 Assessment Report 10 Order R-39-17
</t>
  </si>
  <si>
    <r>
      <t xml:space="preserve">Cyber Security — Information Protection
</t>
    </r>
    <r>
      <rPr>
        <sz val="10"/>
        <rFont val="Arial"/>
        <family val="2"/>
      </rPr>
      <t>To prevent unauthorized access to BES Cyber System Information (BCSI) by 
specifying information protection requirements in support of protecting BES Cyber 
Systems against compromise that could lead to misoperation or instability in the Bulk 
Electric System (BES).</t>
    </r>
  </si>
  <si>
    <t xml:space="preserve">CIP-011-2 Assessment Report 10 Order R-39-17
</t>
  </si>
  <si>
    <t xml:space="preserve">CIP-014-2 Assessment Report 09 Order R-32-16A
</t>
  </si>
  <si>
    <t>CIP-004-7 mapping document</t>
  </si>
  <si>
    <t>First day of the first calendar quarter that is twenty-four (24) months after approval</t>
  </si>
  <si>
    <t>BA, DP, GOP, GO, RC, TOP, TO</t>
  </si>
  <si>
    <t>CIP-011-3 Mapping Document</t>
  </si>
  <si>
    <t>TO, TOP</t>
  </si>
  <si>
    <r>
      <t xml:space="preserve">Physical Security
</t>
    </r>
    <r>
      <rPr>
        <sz val="10"/>
        <rFont val="Arial"/>
        <family val="2"/>
      </rPr>
      <t>To identify and protect Transmission stations and Transmission
substations, and their associated primary control centers, that if
rendered inoperable or damaged as a result of a physical attack could
result in instability, uncontrolled separation, or Cascading within an
Interconnection.</t>
    </r>
  </si>
  <si>
    <t>Wells, Thomas</t>
  </si>
  <si>
    <t>McKendry, James</t>
  </si>
  <si>
    <t>Guite, Mike; Cielen, Bob; Shams, Essi</t>
  </si>
  <si>
    <t>Bu, Lili</t>
  </si>
  <si>
    <t>Lam, Amy</t>
  </si>
  <si>
    <t>Rai, Dipendra</t>
  </si>
  <si>
    <t>Li, Sam</t>
  </si>
  <si>
    <t>Shams, Essi</t>
  </si>
  <si>
    <t>Merriman, Steven</t>
  </si>
  <si>
    <t>Chan, Orion</t>
  </si>
  <si>
    <t>Bromley, Dale</t>
  </si>
  <si>
    <t>Yeong, Timothy</t>
  </si>
  <si>
    <t>Bromley, Dale; Nagpal, Mukesh; Shams, Essi</t>
  </si>
  <si>
    <t>Kroeker, Murray</t>
  </si>
  <si>
    <t>Darby, Andy; Kroeker, Murray</t>
  </si>
  <si>
    <t>Chen, Xing</t>
  </si>
  <si>
    <t>Jiao, Tony</t>
  </si>
  <si>
    <t>Guite, Mike; Shams, Essi</t>
  </si>
  <si>
    <t>Vinnakota, Rama; Rai, Dipendra</t>
  </si>
  <si>
    <t>Zhang, Kevin; Wang, Guihua</t>
  </si>
  <si>
    <t>Shams, Essi; Guite, Mike</t>
  </si>
  <si>
    <t>Vinnakota, Rama; Yeong, Timothy</t>
  </si>
  <si>
    <t>Hadzimahovic, Kenan</t>
  </si>
  <si>
    <t>Nagpal, Mukesh</t>
  </si>
  <si>
    <t>CIP-004-7 redline for difference from CIP-004-6
R1: No Change</t>
  </si>
  <si>
    <t>CIP-004-7 redline for difference from CIP-004-6
R2: No Change</t>
  </si>
  <si>
    <t>CIP-004-7 redline for difference from CIP-004-6
R3: No Change</t>
  </si>
  <si>
    <t>CIP-011-3 redline for difference from CIP-011-2
R1: reference to applicable systems added
Part 1.1 and 1.2: Shortened methods and added examples of measures</t>
  </si>
  <si>
    <t>CIP-011-3 redline for difference from CIP-011-2
R2: Minor wording changes</t>
  </si>
  <si>
    <t>CIP-014-3 redline for difference from CIP-014-2
R1: No change - updates to the applicability section</t>
  </si>
  <si>
    <t>CIP-014-3 redline for difference from CIP-014-2
R2: No change - updates to the applicability section</t>
  </si>
  <si>
    <t>CIP-014-3 redline for difference from CIP-014-2
R3: No change - updates to the applicability section</t>
  </si>
  <si>
    <t>CIP-014-3 redline for difference from CIP-014-2
R4: No change - updates to the applicability section</t>
  </si>
  <si>
    <t>CIP-014-3 redline for difference from CIP-014-2
R5: No change - updates to the applicability section</t>
  </si>
  <si>
    <t>CIP-014-3 redline for difference from CIP-014-2
R6: No change - updates to the applicability section</t>
  </si>
  <si>
    <t>Managers/Practice Lead</t>
  </si>
  <si>
    <t>Manansala, Alya</t>
  </si>
  <si>
    <t>Christianson, Mark</t>
  </si>
  <si>
    <t>Antonishen, Rob</t>
  </si>
  <si>
    <t>Zhang, Yingzi Jan</t>
  </si>
  <si>
    <t>Zhang, Yingzi Jan
Rasti, Amir
Van De Ruitenbeek, Tim
Naveed, Haider</t>
  </si>
  <si>
    <t>Christianson, Mark
Ozog, Nathan
Atanackovic, Djordje
Naveed, Haider</t>
  </si>
  <si>
    <t>Antonishen, Rob
Clement, Denis
Choudhury, Paul
Peco, Ben</t>
  </si>
  <si>
    <t>Wong, David
Daschuk, Maureen
Mitha, Charlotte
Mitha, Charlotte</t>
  </si>
  <si>
    <t>Redline for difference from FAC-014-2
RC is responsible to ensure SOLs are consistent with its SOL methodology.</t>
  </si>
  <si>
    <t>Redline for difference from IRO-008-2
R1: No change</t>
  </si>
  <si>
    <t>Redline for difference from IRO-008-2
R2: No change</t>
  </si>
  <si>
    <t>Redline for difference from IRO-008-2
R3: No change</t>
  </si>
  <si>
    <t>Redline for difference from IRO-008-2
R4: No change</t>
  </si>
  <si>
    <t>Redline for difference from IRO-008-2
R5: Inclusion of terminology - "in accordance with SOL methodology" and addition of SOL exceedance as a condition of real-time assessment.</t>
  </si>
  <si>
    <t>Redline for difference from IRO-008-2
R5: Inclusion of terminology - "in accordance with SOL methodology" and addition of SOL exceedance as a condition to be prevented or mitigated.</t>
  </si>
  <si>
    <t>Redline for difference from IRO-008-2
R7: New requirement</t>
  </si>
  <si>
    <t>Redline for difference from PRC-002-2
R1: No change</t>
  </si>
  <si>
    <t>Redline for difference from PRC-002-2
R2: No change</t>
  </si>
  <si>
    <t>Redline for difference from PRC-002-2
R3: No change</t>
  </si>
  <si>
    <t>Redline for difference from PRC-002-2
R4: No change</t>
  </si>
  <si>
    <t>Redline for difference from PRC-002-2
R5: RC requirement</t>
  </si>
  <si>
    <t>Redline for difference from PRC-002-2
R6: No change</t>
  </si>
  <si>
    <t>Redline for difference from PRC-002-2
R10: No change</t>
  </si>
  <si>
    <t>Redline for difference from PRC-002-2
R9: No change</t>
  </si>
  <si>
    <t>Redline for difference from PRC-002-2
R8: No change</t>
  </si>
  <si>
    <t>Redline for difference from PRC-002-2
R7: No change</t>
  </si>
  <si>
    <t>Redline for difference from PRC-002-2
R11: TO and GO to provide SER and FR data of BES buses and DDR data for the BES Elements to the RC.</t>
  </si>
  <si>
    <t>Redline for difference from PRC-002-2
R12: No change</t>
  </si>
  <si>
    <t>Redline to difference from PRC-026-1
R2: No change</t>
  </si>
  <si>
    <t>Redline to difference from PRC-026-1
R3: No change</t>
  </si>
  <si>
    <t>Redline to difference from PRC-026-1
R4: No change</t>
  </si>
  <si>
    <t>Redline to difference from PRC-026-1
R1: Change in criteria of PC providing notifications to GO and TO.</t>
  </si>
  <si>
    <t>Redline to difference from TOP-001-5
R1: No change</t>
  </si>
  <si>
    <t>Redline to difference from TOP-001-5
R2: No change</t>
  </si>
  <si>
    <t>Redline to difference from TOP-001-5
R3: No change</t>
  </si>
  <si>
    <t>Redline to difference from TOP-001-5
R4: No change</t>
  </si>
  <si>
    <t>Redline to difference from TOP-001-5
R5: No change</t>
  </si>
  <si>
    <t>Redline to difference from TOP-001-5
R6: No change</t>
  </si>
  <si>
    <t>Redline to difference from TOP-001-5
R7: No change</t>
  </si>
  <si>
    <t>Redline to difference from TOP-001-5
R8: No change</t>
  </si>
  <si>
    <t>Redline to difference from TOP-001-5
R9: No change</t>
  </si>
  <si>
    <t>Redline to difference from TOP-001-5
R10: No change</t>
  </si>
  <si>
    <t>Redline to difference from TOP-001-5
R11: No change</t>
  </si>
  <si>
    <t>Redline to difference from TOP-001-5
R12: No change</t>
  </si>
  <si>
    <t>Redline to difference from TOP-001-5
R13: No change</t>
  </si>
  <si>
    <t>Redline to difference from TOP-001-5
R14: No change in requirements, some items added to the Measures as examples of evidence</t>
  </si>
  <si>
    <t>Redline to difference from TOP-001-5
R25: New requirement</t>
  </si>
  <si>
    <t>Redline to difference from TOP-001-5
R15: added terminology - "in accordance with Reliability Coordinator's SOL methodology"</t>
  </si>
  <si>
    <t>Redline to difference from TOP-001-5
R16: No change</t>
  </si>
  <si>
    <t>Redline to difference from TOP-001-5
R17: No change</t>
  </si>
  <si>
    <t>Redline to difference from TOP-001-5
R18: No change</t>
  </si>
  <si>
    <t>Redline to difference from TOP-001-5
Reserved</t>
  </si>
  <si>
    <t>Redline to difference from TOP-001-5
R20: No change</t>
  </si>
  <si>
    <t>Redline to difference from TOP-001-5
R21: No change</t>
  </si>
  <si>
    <t>Redline to difference from TOP-001-5
R23: No change</t>
  </si>
  <si>
    <t>Redline to difference from TOP-001-5
R24: No change</t>
  </si>
  <si>
    <t>Ciccotelli, Mike</t>
  </si>
  <si>
    <t>Zhan, Zhong Yan</t>
  </si>
  <si>
    <t>FAC-003-5 redline created for difference from FAC-003-4
R4: No change</t>
  </si>
  <si>
    <t>Superceded by MOD-001-2 R2. See page 65 of the mapping document</t>
  </si>
  <si>
    <t>Petition for approval of MOD-001-2 was withdrawn as part of Project 2018-03 SER Retirements.</t>
  </si>
  <si>
    <r>
      <t xml:space="preserve">Reliability Coordination — Current Day Operations
</t>
    </r>
    <r>
      <rPr>
        <sz val="9"/>
        <rFont val="Arial"/>
        <family val="2"/>
      </rPr>
      <t>R11: The Transmission Service Provider shall respect SOLs and IROLs in accordance with filed
tariffs and regional Total Transfer Calculation and Available Transfer Calculation processes</t>
    </r>
  </si>
  <si>
    <t>Assessment Report 07 BCUC Order R-32-14 - 2014-07-17.pdf</t>
  </si>
  <si>
    <t>IRO-005-3.1a RSAW</t>
  </si>
  <si>
    <t>Redline for difference from FAC-014-2
Significant and multiple changes. See redline.</t>
  </si>
  <si>
    <t>Redline for difference from PRC-023-4
See Attachment B - changes in criteria</t>
  </si>
  <si>
    <t>Wong, David
Daschuk, Maureen
Mitha, Charlotte
Peck, Kirsten</t>
  </si>
  <si>
    <t>CIP-004-7 redline for difference from CIP-004-6
R4: 
Part 4.1.3 related to BCSI storage location access authorizations has been removed and incorporated into R6
Part 4.4 related to 15-calendar month BCSI storage location access authorization reviews has been removed and incorporated into R6</t>
  </si>
  <si>
    <t>CIP-004-7 redline for difference from CIP-004-6
R5: 
Part 5.3 related to BCSI storage location access revocation has been removed and incorporated into R6.</t>
  </si>
  <si>
    <t>CIP-004-7 redline for difference from CIP-004-6
R6: New Requirement covering BCSI access authorization, periodic authorization review, and revocation.</t>
  </si>
  <si>
    <t>FAC-001-3</t>
  </si>
  <si>
    <t>FAC-001-3 R1</t>
  </si>
  <si>
    <t>FAC-001-3 R2</t>
  </si>
  <si>
    <t>FAC-001-3 R3</t>
  </si>
  <si>
    <t>FAC-001-3 R4</t>
  </si>
  <si>
    <t>FAC-001-3 redline created for difference between current BC version and NERC version
R1: No change</t>
  </si>
  <si>
    <t>FAC-001-3 redline created for difference between current BC version and NERC version
R2: No change</t>
  </si>
  <si>
    <t>FAC-001-3 redline created for difference between current BC version and NERC version
R3: "Transmission" in R3.3 removed.</t>
  </si>
  <si>
    <t>FAC-001-3 redline created for difference between current BC version and NERC version
R4: "Generation" in R4.3 removed</t>
  </si>
  <si>
    <r>
      <rPr>
        <b/>
        <sz val="9"/>
        <rFont val="Arial"/>
        <family val="2"/>
      </rPr>
      <t>Facility Interconnection Requirements</t>
    </r>
    <r>
      <rPr>
        <sz val="9"/>
        <rFont val="Arial"/>
        <family val="2"/>
      </rPr>
      <t xml:space="preserve">
To avoid adverse impacts on the reliability of the Bulk Electric System, Transmission Owners and applicable Generator Owners must document and make Facility interconnection requirements available so that entities seeking to interconnect will have the necessary information</t>
    </r>
  </si>
  <si>
    <t>FAC-001-3 Assessment Report 11 BCUC Order R-33-18</t>
  </si>
  <si>
    <t>FAC-001-3 RSAW</t>
  </si>
  <si>
    <t>TO, PC</t>
  </si>
  <si>
    <t>Dhannu, Sunny; De Maesenner, Alexander; Pan, Robert</t>
  </si>
  <si>
    <t>Sharma, Sunny; Munroe, Terence; Wang, Jing</t>
  </si>
  <si>
    <t>Morii, Sachie; Shams, Essi</t>
  </si>
  <si>
    <t>Guite, Mike; Morii, Sachie; Shams, Essi</t>
  </si>
  <si>
    <t>Morii, Sachie</t>
  </si>
  <si>
    <t>Shah, Ketki</t>
  </si>
  <si>
    <t>Dhannu, Sunny; Rai, Dipendra</t>
  </si>
  <si>
    <t>Morii, Sachie; Guite, Mike</t>
  </si>
  <si>
    <t>Docket No. RM16-13-000 approving FAC-001-3 Standard</t>
  </si>
  <si>
    <t>FAC-001-4</t>
  </si>
  <si>
    <t>FAC-001-4 R1</t>
  </si>
  <si>
    <t>FAC-001-4 R2</t>
  </si>
  <si>
    <t>FAC-001-4 R3</t>
  </si>
  <si>
    <t>FAC-001-4 R4</t>
  </si>
  <si>
    <t>Redline for difference from FAC-001-3 NERC version
R1: No change</t>
  </si>
  <si>
    <t>Redline for difference from FAC-001-3 NERC version
R2: No change</t>
  </si>
  <si>
    <t>Redline for difference from FAC-001-3 NERC version
R3: Added the condition - "seeking to make a qualified change"</t>
  </si>
  <si>
    <t>FAC-002-4</t>
  </si>
  <si>
    <t>FAC-002-4 R1</t>
  </si>
  <si>
    <r>
      <rPr>
        <b/>
        <sz val="9"/>
        <rFont val="Arial"/>
        <family val="2"/>
      </rPr>
      <t>Facility Interconnection Studies</t>
    </r>
    <r>
      <rPr>
        <sz val="9"/>
        <rFont val="Arial"/>
        <family val="2"/>
      </rPr>
      <t xml:space="preserve">
To avoid adverse impacts on the reliability of the Bulk Electric System, Transmission Owners and applicable Generator Owners must document and make Facility interconnection requirements available so that entities seeking to interconnect will have the necessary information</t>
    </r>
  </si>
  <si>
    <r>
      <rPr>
        <b/>
        <sz val="9"/>
        <rFont val="Arial"/>
        <family val="2"/>
      </rPr>
      <t>Facility Interconnection Requirements</t>
    </r>
    <r>
      <rPr>
        <sz val="9"/>
        <rFont val="Arial"/>
        <family val="2"/>
      </rPr>
      <t xml:space="preserve">
To study the impact of interconnecting new or changed Facilities on the
Bulk Electric System</t>
    </r>
  </si>
  <si>
    <t>Redline for difference from FAC-002-4 NERC version
R1: Added the condition - "seeking to make a qualified change"</t>
  </si>
  <si>
    <t>TP, PC</t>
  </si>
  <si>
    <t>FAC-002-4 R2</t>
  </si>
  <si>
    <t>FAC-002-4 R3</t>
  </si>
  <si>
    <t>FAC-002-4 R4</t>
  </si>
  <si>
    <t>FAC-002-4 R5</t>
  </si>
  <si>
    <t>FAC-002-4 R6</t>
  </si>
  <si>
    <t>TO, DP</t>
  </si>
  <si>
    <t>FAC-002-3 Assessment Report 14 BCUC Order R-21-21</t>
  </si>
  <si>
    <t>Redline for difference from FAC-002-3 NERC version
R1: Added the condition - "seeking to make a qualified change"</t>
  </si>
  <si>
    <t>Redline for difference from FAC-002-3 NERC version
R2: Added the condition - "seeking to make a qualified change"</t>
  </si>
  <si>
    <t>Redline for difference from FAC-002-3 NERC version
R3: Added the condition - "seeking to make a qualified change"</t>
  </si>
  <si>
    <t>Redline for difference from FAC-002-3 NERC version
R4: Added the condition - "seeking to make a qualified change"</t>
  </si>
  <si>
    <t>Redline for difference from FAC-002-3 NERC version
R5: No change</t>
  </si>
  <si>
    <t>Redline for difference from FAC-002-3 NERC version
R6: New requirement</t>
  </si>
  <si>
    <t>Clement, Denis</t>
  </si>
  <si>
    <t>Munroe, Terence
Wang, Jing</t>
  </si>
  <si>
    <t>De Maeseneer, Alexander
Pan, Robert
Rai, Dipendra</t>
  </si>
  <si>
    <t>Vadgama, Pranil
Morii, Sachie</t>
  </si>
  <si>
    <t>Morii, Sachie; Shams, Essi; Guite, Mike</t>
  </si>
  <si>
    <t>Dhannu, Sunny</t>
  </si>
  <si>
    <t>Sharma, Sunny</t>
  </si>
  <si>
    <t xml:space="preserve">
Morii, Sachie</t>
  </si>
  <si>
    <t>Docket No. RD22-5-000 approving FAC-001-4 Standard</t>
  </si>
  <si>
    <t>Docket No. RD22-5-000 approving FAC-002-4 Standard</t>
  </si>
  <si>
    <t>Effective in BC since October 1, 2019</t>
  </si>
  <si>
    <t>First day of the first calendar quarter that is twelve (12) months after the date the Standards and Terms are adopted</t>
  </si>
  <si>
    <t>CIP-004-7 RSAW</t>
  </si>
  <si>
    <t>CIP-011-3 RSAW</t>
  </si>
  <si>
    <t>Zhang, Yingzi Jan
Rasi, Amir
Van De Ruitenbeek, Tim
Naveed, Haider</t>
  </si>
  <si>
    <t>Antonishen, Robert
Clement, Denis
Choudhury, Paul
Peco, Ben</t>
  </si>
  <si>
    <t>Burt, Ed</t>
  </si>
  <si>
    <t>Naveed, Haider</t>
  </si>
  <si>
    <t>Peco, Ben</t>
  </si>
  <si>
    <t>Peck, Kirsten</t>
  </si>
  <si>
    <t>Acronym 
(If Applicable)</t>
  </si>
  <si>
    <t xml:space="preserve">FERC Approval Date of New/Revised/Retired NERC Term and Definition </t>
  </si>
  <si>
    <t>Effective Date of New/Revised/Retired NERC Term and Definition in United States</t>
  </si>
  <si>
    <t>ET Sign off: Ryan Layton</t>
  </si>
  <si>
    <t>IT/Technology KBU including CIP Program Office (CPO) Cost Estimates</t>
  </si>
  <si>
    <t>Technology Key Business Unit (KBU)</t>
  </si>
  <si>
    <t>Technology Total 
One Time ($)</t>
  </si>
  <si>
    <t>Technology One Time ($)
OMA</t>
  </si>
  <si>
    <r>
      <t xml:space="preserve">Technology One Time
OMA
</t>
    </r>
    <r>
      <rPr>
        <b/>
        <sz val="10"/>
        <color rgb="FFFF0000"/>
        <rFont val="Arial"/>
        <family val="2"/>
      </rPr>
      <t>COMMENTS</t>
    </r>
  </si>
  <si>
    <t>Technology One Time ($)
CAPITAL</t>
  </si>
  <si>
    <r>
      <t xml:space="preserve">Technology One Time
CAPITAL 
</t>
    </r>
    <r>
      <rPr>
        <b/>
        <sz val="10"/>
        <color rgb="FFFF0000"/>
        <rFont val="Arial"/>
        <family val="2"/>
      </rPr>
      <t>COMMENTS</t>
    </r>
  </si>
  <si>
    <t>Technology Total Ongoing ($)</t>
  </si>
  <si>
    <t>Technology Ongoing ($)
OMA</t>
  </si>
  <si>
    <r>
      <t xml:space="preserve">Technology Ongoing 
OMA
</t>
    </r>
    <r>
      <rPr>
        <b/>
        <sz val="10"/>
        <color rgb="FFFF0000"/>
        <rFont val="Arial"/>
        <family val="2"/>
      </rPr>
      <t>COMMENTS</t>
    </r>
  </si>
  <si>
    <t>Technology Ongoing ($)
CAPITAL</t>
  </si>
  <si>
    <r>
      <t xml:space="preserve">Technology Ongoing 
CAPITAL 
</t>
    </r>
    <r>
      <rPr>
        <b/>
        <sz val="10"/>
        <color rgb="FFFF0000"/>
        <rFont val="Arial"/>
        <family val="2"/>
      </rPr>
      <t>COMMENTS</t>
    </r>
  </si>
  <si>
    <t>Technology Fiscal Years to Implement 
(Fxx-Fyy)</t>
  </si>
  <si>
    <t>Technology New FTEs Required</t>
  </si>
  <si>
    <t>Technology FTEs Job Group</t>
  </si>
  <si>
    <t>Technology Confidence Level of Estimates
(Low, Medium, High)</t>
  </si>
  <si>
    <t>Medium</t>
  </si>
  <si>
    <t>High</t>
  </si>
  <si>
    <t>Low</t>
  </si>
  <si>
    <r>
      <t>FERC Approved New/Revised/Retired Standard/Requirement</t>
    </r>
    <r>
      <rPr>
        <b/>
        <i/>
        <sz val="10"/>
        <rFont val="Arial"/>
        <family val="2"/>
      </rPr>
      <t xml:space="preserve">
</t>
    </r>
    <r>
      <rPr>
        <sz val="10"/>
        <rFont val="Arial"/>
        <family val="2"/>
      </rPr>
      <t xml:space="preserve">
</t>
    </r>
  </si>
  <si>
    <r>
      <rPr>
        <sz val="10"/>
        <rFont val="Arial"/>
        <family val="2"/>
      </rPr>
      <t>Estimated Incremental Cost Associated with Revised/New Term and Definition, if any ($).</t>
    </r>
    <r>
      <rPr>
        <b/>
        <sz val="10"/>
        <rFont val="Arial"/>
        <family val="2"/>
      </rPr>
      <t xml:space="preserve">
Cost 
One Time  ($)</t>
    </r>
  </si>
  <si>
    <r>
      <rPr>
        <sz val="10"/>
        <rFont val="Arial"/>
        <family val="2"/>
      </rPr>
      <t xml:space="preserve"> Estimated Incremental Cost Associated with Revised/New Term and Definition, if any ($).</t>
    </r>
    <r>
      <rPr>
        <b/>
        <sz val="10"/>
        <rFont val="Arial"/>
        <family val="2"/>
      </rPr>
      <t xml:space="preserve">
Cost
Ongoing ($)</t>
    </r>
  </si>
  <si>
    <r>
      <t>Stakeholder Comments</t>
    </r>
    <r>
      <rPr>
        <sz val="10"/>
        <rFont val="Arial"/>
        <family val="2"/>
      </rPr>
      <t xml:space="preserve">
(Press Alt-Enter to insert a carriage return in a cell)</t>
    </r>
  </si>
  <si>
    <r>
      <t>BCUC Implementation Time</t>
    </r>
    <r>
      <rPr>
        <sz val="10"/>
        <rFont val="Arial"/>
        <family val="2"/>
      </rPr>
      <t xml:space="preserve">
(Press Alt-Enter to insert a carriage return in a cell)</t>
    </r>
  </si>
  <si>
    <t>Disclaimer: This information has been prepared as input into BC Hydro's Assessment 18 Report on Mandatory Reliability Standards and is based on information available to BC Hydro as of the date sent.  It should not be relied upon for any other purpose.</t>
  </si>
  <si>
    <t>ET Sign off: Kirsten Peck</t>
  </si>
  <si>
    <t>Practice Lead</t>
  </si>
  <si>
    <t>Compliance Lead</t>
  </si>
  <si>
    <t>Current BCUC Standard</t>
  </si>
  <si>
    <t>FERC Approved Revision</t>
  </si>
  <si>
    <t>FERC Approved Revision Mapping Document</t>
  </si>
  <si>
    <t>FERC Order No., Order Date and Order Publication Date</t>
  </si>
  <si>
    <t>FERC Approved Standard/Requirement Implementation Time</t>
  </si>
  <si>
    <t>FERC Order No. or Letter</t>
  </si>
  <si>
    <t>New</t>
  </si>
  <si>
    <t>GOP</t>
  </si>
  <si>
    <r>
      <t xml:space="preserve">FERC Approved New/Revised/Retired NERC Term Definitions against Terms and Definitions listed in Columns "E" and "F"
</t>
    </r>
    <r>
      <rPr>
        <b/>
        <sz val="10"/>
        <color rgb="FFFF0000"/>
        <rFont val="Arial"/>
        <family val="2"/>
      </rPr>
      <t>(changes to definition indicated by red text; deletions are not indicated)</t>
    </r>
  </si>
  <si>
    <t>Revised</t>
  </si>
  <si>
    <t>NERC Project, FERC Approval and Link to Project Page</t>
  </si>
  <si>
    <t>NERC RSAW</t>
  </si>
  <si>
    <t>BCUC Glossary of Terms currently adopted</t>
  </si>
  <si>
    <t>R3 - No change to requirement.</t>
  </si>
  <si>
    <t>R5 - No change to requirement.</t>
  </si>
  <si>
    <t>Feedback Instructions</t>
  </si>
  <si>
    <t>To Registered Entities – British Columbia Mandatory Reliability Standards Program</t>
  </si>
  <si>
    <t>Please review each revised standard (and corresponding redlines and mapping documents as available) as per the links provided from the BC Hydro Reliability website:</t>
  </si>
  <si>
    <t>https://www.bchydro.com/energy-in-bc/operations/transmission/transmission-system/reliability.html</t>
  </si>
  <si>
    <t xml:space="preserve"> Standards Instructions:</t>
  </si>
  <si>
    <t xml:space="preserve">
Complete the CIP Stnd Feedback and OPS Stnds Feedback (the yellow tabs), and for each Standard assessed, please complete the following fields:  
</t>
  </si>
  <si>
    <r>
      <rPr>
        <b/>
        <sz val="11"/>
        <rFont val="Calibri"/>
        <family val="2"/>
        <scheme val="minor"/>
      </rPr>
      <t>A)</t>
    </r>
    <r>
      <rPr>
        <sz val="11"/>
        <rFont val="Calibri"/>
        <family val="2"/>
        <scheme val="minor"/>
      </rPr>
      <t xml:space="preserve"> Insert the name and applicable functions of your registered entity at the top of the Survey Form as indicated by the red text in Row 3.</t>
    </r>
  </si>
  <si>
    <r>
      <rPr>
        <b/>
        <sz val="11"/>
        <rFont val="Calibri"/>
        <family val="2"/>
        <scheme val="minor"/>
      </rPr>
      <t>C)</t>
    </r>
    <r>
      <rPr>
        <sz val="11"/>
        <rFont val="Calibri"/>
        <family val="2"/>
        <scheme val="minor"/>
      </rPr>
      <t xml:space="preserve"> Estimated Incremental/New Costs Associated with Revision/New Standard/Requirement, if any ($) (Columns N and O), if any associated with:
          - the adoption of a new Standard; or 
          - a revision to a standard compared to the immediately preceding version currently adopted by BCUC.
Please indicate which costs are one-time versus ongoing, and ensure the assumptions associated with each estimate are captured in Column M. BC Hydro will use this information to develop recommendations to the BCUC regarding the potential impacts of each reliability Standard on registered entities for inclusion in the Report.</t>
    </r>
  </si>
  <si>
    <r>
      <rPr>
        <b/>
        <sz val="11"/>
        <rFont val="Calibri"/>
        <family val="2"/>
        <scheme val="minor"/>
      </rPr>
      <t xml:space="preserve">D) </t>
    </r>
    <r>
      <rPr>
        <sz val="11"/>
        <rFont val="Calibri"/>
        <family val="2"/>
        <scheme val="minor"/>
      </rPr>
      <t>BCUC Implementation Time (Column P):
Please include an assessment of the amount of time your organization would reasonably require to come into compliance with the standard/requirement once adopted by the BCUC (i.e. 6 months from adoption, immediately after adoption, etc.).  
BC Hydro will use this information to recommend an overall implementation time for each standard/requirement for inclusion in the Report.</t>
    </r>
  </si>
  <si>
    <t>Glossary of Terms Instructions:</t>
  </si>
  <si>
    <t>If there are any questions:</t>
  </si>
  <si>
    <t>Glossary Terms Feedback Instructions</t>
  </si>
  <si>
    <t>Please review each Glossary Term as per the links provided from the BC Hydro Reliability website:</t>
  </si>
  <si>
    <t>Detailed Glossary of Terms Instructions:</t>
  </si>
  <si>
    <r>
      <t xml:space="preserve">Complete the Glossary Feedback Survey Form (the red tab), and for each Term assessed, please complete the following fields: 
</t>
    </r>
    <r>
      <rPr>
        <b/>
        <sz val="11"/>
        <rFont val="Calibri"/>
        <family val="2"/>
        <scheme val="minor"/>
      </rPr>
      <t>A)</t>
    </r>
    <r>
      <rPr>
        <sz val="11"/>
        <rFont val="Calibri"/>
        <family val="2"/>
        <scheme val="minor"/>
      </rPr>
      <t xml:space="preserve">  Insert the name and applicable functions of your registered entity at the top of the Glossary Feedback Survey Form Worksheet as indicated by the red text in Row 3.
</t>
    </r>
    <r>
      <rPr>
        <b/>
        <sz val="11"/>
        <rFont val="Calibri"/>
        <family val="2"/>
        <scheme val="minor"/>
      </rPr>
      <t>B)</t>
    </r>
    <r>
      <rPr>
        <sz val="11"/>
        <rFont val="Calibri"/>
        <family val="2"/>
        <scheme val="minor"/>
      </rPr>
      <t xml:space="preserve"> Stakeholder Comments (Column J): Please provide a high-level list of activities required by your entity to mitigate/eliminate impacts based on the revised or new Term's definitions.
Please also indicate what high-level incremental activities or new activities need to be completed in order to become compliant.
</t>
    </r>
    <r>
      <rPr>
        <b/>
        <sz val="11"/>
        <rFont val="Calibri"/>
        <family val="2"/>
        <scheme val="minor"/>
      </rPr>
      <t>C)</t>
    </r>
    <r>
      <rPr>
        <sz val="11"/>
        <rFont val="Calibri"/>
        <family val="2"/>
        <scheme val="minor"/>
      </rPr>
      <t xml:space="preserve"> The Estimated Incremental Cost Associated with Revised/New Term/Definition (Columns K and L), if any associated with:  
          - a revision to a Term/Definition compared to the BCUC adopted version; or 
          - the adoption of a new Term/Definition. 
Please indicate which costs are one-time versus ongoing, and identify the assumptions associated with each estimate. 
BC Hydro will use this information to develop recommendations to the BCUC regarding the potential impacts of each Term on registered entities for inclusion in the Report.
</t>
    </r>
    <r>
      <rPr>
        <b/>
        <sz val="11"/>
        <rFont val="Calibri"/>
        <family val="2"/>
        <scheme val="minor"/>
      </rPr>
      <t xml:space="preserve">D) </t>
    </r>
    <r>
      <rPr>
        <sz val="11"/>
        <rFont val="Calibri"/>
        <family val="2"/>
        <scheme val="minor"/>
      </rPr>
      <t>BCUC Implementation Time (Column M):  Please include an assessment of the amount of time your organization would reasonably require to come into compliance with the Glossary Term and definition once adopted by the BCUC (i.e. 6 months from adoption, immediately after adoption, etc.). BC Hydro will use this information to recommend an overall implementation time for each Glossary Term and definition for inclusion in the Report.</t>
    </r>
  </si>
  <si>
    <t>Change from  NERC Adopted Terms -
November 4, 2024 Glossary of Terms</t>
  </si>
  <si>
    <t>Please contact:
BC Hydro Compliance Office via email:  BCHydroReliabilityStandards@bchydro.com</t>
  </si>
  <si>
    <t>Entity Name and Function(s)</t>
  </si>
  <si>
    <t>Entity Name and Function(s):</t>
  </si>
  <si>
    <r>
      <rPr>
        <b/>
        <sz val="11"/>
        <rFont val="Calibri"/>
        <family val="2"/>
        <scheme val="minor"/>
      </rPr>
      <t>B)</t>
    </r>
    <r>
      <rPr>
        <sz val="11"/>
        <rFont val="Calibri"/>
        <family val="2"/>
        <scheme val="minor"/>
      </rPr>
      <t xml:space="preserve"> Stakeholder Comments Organizational Activities and Reliability/Suitability Impact (Column M):  Please advise if there are no changes necessary to maintain compliance, or if changes are required, please describe a list of high-level incremental activities required to reach compliance.
Please also indicate if there are any noted reliability/suitability impacts (technical or administrative) that could pose a challenge to potential adoption.
Examples of suitability impacts:  References made to unapproved standards, standard requirements depend on NERC approvals of data, undefined functional roles/responsibilities, references to undefined processes/procedures, etc.</t>
    </r>
  </si>
  <si>
    <t xml:space="preserve"> The Standards have been broken out into their requirements to enable stakeholders to provide detailed comments per requirement. </t>
  </si>
  <si>
    <t>CIP-015-1</t>
  </si>
  <si>
    <t>CIP-015-1 R1</t>
  </si>
  <si>
    <t>Not Available at this Time</t>
  </si>
  <si>
    <r>
      <t xml:space="preserve">Cyber Security – Internal Network Security Monitoring
</t>
    </r>
    <r>
      <rPr>
        <sz val="10"/>
        <rFont val="Arial"/>
        <family val="2"/>
      </rPr>
      <t>To improve the probability of detecting anomalous or unauthorized 
network activity in order to facilitate improved response and recovery from an attack.</t>
    </r>
  </si>
  <si>
    <t>New Standard</t>
  </si>
  <si>
    <t>N/A - New Standard</t>
  </si>
  <si>
    <t>FERC Order 907 Approving CIP-015-1 (Docket No. RM24-7-000)
Order/Publication Date: July 2, 2025</t>
  </si>
  <si>
    <t>CIP-015-1 R2</t>
  </si>
  <si>
    <t>CIP-015-1 R3</t>
  </si>
  <si>
    <t>BAL-007-1</t>
  </si>
  <si>
    <t>BAL-007-1 R4</t>
  </si>
  <si>
    <r>
      <t xml:space="preserve">Near-term Energy Reliability Assessments
</t>
    </r>
    <r>
      <rPr>
        <sz val="10"/>
        <rFont val="Arial"/>
        <family val="2"/>
      </rPr>
      <t xml:space="preserve">To assess, report, and plan to address forecasted Energy Emergencies in 
the near-term time horizon.
</t>
    </r>
  </si>
  <si>
    <t>Docket Number RD25-5-000 approving BAL 007-1 &amp; TOP-003-7 
Order/Publication date: February 26, 2025</t>
  </si>
  <si>
    <t>The standard shall become effective on the first day of the first calendar quarter that is 24 months after the effective date of the FERC Order.</t>
  </si>
  <si>
    <t>BAL-007-1 R5</t>
  </si>
  <si>
    <t>BAL-007-1 R6</t>
  </si>
  <si>
    <t>BAL-007-1 R1</t>
  </si>
  <si>
    <t>BAL-007-1 R2</t>
  </si>
  <si>
    <t>BAL-007-1 R3</t>
  </si>
  <si>
    <t>EOP-012-3</t>
  </si>
  <si>
    <t>EOP-012-3 R1</t>
  </si>
  <si>
    <r>
      <t xml:space="preserve">Extreme Cold Weather Preparedness and Operations
</t>
    </r>
    <r>
      <rPr>
        <sz val="10"/>
        <color theme="1"/>
        <rFont val="Arial"/>
        <family val="2"/>
      </rPr>
      <t>To address the effects of operating in extreme cold weather by ensuring each Generator Owner has developed and implemented plan(s) to mitigate the reliability impacts of extreme cold weather on its applicable generating units.</t>
    </r>
  </si>
  <si>
    <t>EOP-012-2 Assessment Report 18 BCUC Order R-9-25A</t>
  </si>
  <si>
    <t>R1 - Revised requirement.  Replaced the reference to "unit" with "generating unit" and added " and adjustments utilized for missing or invalid hourly temperature data, if necessary; " to the calculation of Extreme Cold Weather Temperature.</t>
  </si>
  <si>
    <t>Docket Number RD25-7-000 approving EOP-012-3
Order/Publication date: September 18,2025</t>
  </si>
  <si>
    <t>EOP-012-3 R2</t>
  </si>
  <si>
    <t>R2 - Revised requirement.  Replaced the reference to "unit(s)" with "generating unit(s)". Added metric units for wind speed operating thresholds regarding freeze protection measure criteria.  Replaced the Corrective Action Plan (CAP) development as alternative to  implementing freeze protection measures with an alternative to document a Generator Cold Weather Constraint declaration per R8.</t>
  </si>
  <si>
    <t>EOP-012-3 R3</t>
  </si>
  <si>
    <t xml:space="preserve">R3 - Revised requirement. Replaced the reference to "unit" with "generating unit".
</t>
  </si>
  <si>
    <t>EOP-012-3 R4</t>
  </si>
  <si>
    <t xml:space="preserve">R4 - Revised requirement.  Replaced the reference to "unit" with "generating unit". Requirement 4.5 added language of "implemented on Generator Cold Weather Critical Components" in relation to annual inspection and maintenance of generating unit(s) freeze protection measures.
</t>
  </si>
  <si>
    <t>EOP-012-3 shall become effective on October 1, 2025</t>
  </si>
  <si>
    <t>EOP-012-3 R5</t>
  </si>
  <si>
    <t>R5 - Revised requirement.  Minor grammatical changes and adds 'as applicable' language in regards to maintenance and operations personnel.</t>
  </si>
  <si>
    <t>GO,GOP</t>
  </si>
  <si>
    <t>EOP-012-3 R6</t>
  </si>
  <si>
    <t>R6 - Revised requirement.  
Rewording of the requirement to move reference to  "after experiencing a Generator Cold Weather Reliability Event..." to the start of the Requirement and moves conditions on Corrective Action Plans to a new sub-requirement R6.1.  
Adds new sub requirements R6.2 (for Generator Owners to review other generating units in its fleet),  R6.4 (what Generators Owners are to do if they are unable to complete their Corrective Action Plans per timetables), and R6.5 (for Generator Owners to document declarations of any Generator Cold Weather Constraints in accordance with Requirement R8) and expands upon the previous sub-requirement R6.3 to include specifics on Corrective Action Plan expectations and timelines for implementation. 
The previous EOP-012-2 sub-requirement R6.1 is now EOP-012-3 R6.3.1 and the previous EOP-012-2 sub-requirement R6.3 is now EOP-012-3 R6.3.3.</t>
  </si>
  <si>
    <t>EOP-012-3 R7</t>
  </si>
  <si>
    <t xml:space="preserve">Revised Requirement.  
R7 - Removes references to R2 and R6 in relation to Corrective Action Plans and added reference to R9
R7.1 - Replaces existing text  with "For each Corrective Action Plan, the Generator Owner shall include at aminimum the following:" 
R7.1.1 - "Include timetable" from 7.1 is rearranged in R7.1.1.
R7.1.2 - Replaces existing requirement with "A list of any actions that remedy issues with existing freeze protection measures with a timetable specifying completion of such measures within
24 calendar months of completing development of the Corrective Action Plan (regardless of any longer timelines in the Corrective Action Plan associated with new freeze protection measures); "
Added R7.1.4 for identification of operating limitations on the generating unit(s).
Revises R7.2 and incorporates R7.3 of the previous EOP-012-2 standard to specify what the Generator Owner is to do if it determines it will be unable to complete one or more of its Corrective Action Plan actions.
Renumbers R7.4 of the previous EOP-012-2 standard to a new R7.3 that requires documentation of a declaration any Generator Cold Weather Constraint with R8.
</t>
  </si>
  <si>
    <t>EOP-012-3 R8</t>
  </si>
  <si>
    <t>Revised Requirement.
R8 - Updated to reference Attachment 1.
R8.1 - Added guidance to submit Generator Cold Weather Contraint declaration within a certain time.
New R8.3 sub-requirement which requires Generator Owners to update its Corrective Action Plan(s) if the Compliance Enforcement Authority (CEA) determines the declared Generator Cold Weather Constraint is invalid.
New R8.4 sub-requirement for Generator Owners to document and provide notice to the CEA when a generating unit experiences a Generator Cold Weather Reliability Event with the same cause of a previous Generator Cold Weather Reliability Event and when one or more corrective actions to address the cause is addressed by an existing validated Generator Cold Weather Constraint.</t>
  </si>
  <si>
    <t>EOP-012-3 R9</t>
  </si>
  <si>
    <t>R9 - New requirement. Generator Owners are to review each Generator Cold Weather Constraint declaration validated by the CEA at least once every 36 calendar months.</t>
  </si>
  <si>
    <t>PRC-002-5</t>
  </si>
  <si>
    <t>PRC-002-5 R1</t>
  </si>
  <si>
    <t>PRC-002-4 Assessment Report 17 BCUC Order R-19-24</t>
  </si>
  <si>
    <t>R1 - No change to requirement.</t>
  </si>
  <si>
    <t>Docket Number RD25-2-000 approving PRC-002-5 &amp; PRC-028-1 
Order/Publication date: February 20, 2025</t>
  </si>
  <si>
    <t>Reliability Standard PRC-002-5 shall become effective on the first day of the first calendar quarter after the effective date of the FERC Order.</t>
  </si>
  <si>
    <t>PRC-002-5 R2</t>
  </si>
  <si>
    <t>R2 - No change to requirement</t>
  </si>
  <si>
    <t>GO,TO</t>
  </si>
  <si>
    <t>Docket Number RD25-2-000 approving PRC-002-5 &amp; PRC-028-1 
Order/Publication date: February 20, 2026</t>
  </si>
  <si>
    <t>PRC-002-5 R3</t>
  </si>
  <si>
    <t>R3 - No change to requirement</t>
  </si>
  <si>
    <t>Docket Number RD25-2-000 approving PRC-002-5 &amp; PRC-028-1 
Order/Publication date: February 20, 2027</t>
  </si>
  <si>
    <t>PRC-002-5 R4</t>
  </si>
  <si>
    <t>R4 - No change to requirement</t>
  </si>
  <si>
    <t>Docket Number RD25-2-000 approving PRC-002-5 &amp; PRC-028-1 
Order/Publication date: February 20, 2028</t>
  </si>
  <si>
    <t>PRC-002-5 R5</t>
  </si>
  <si>
    <t>R5 - Revised requirement.  Sub-requirement 5.1.1 reference changed from "generating resource(s)" to "Synchronous generating resource(s)"</t>
  </si>
  <si>
    <t>Docket Number RD25-2-000 approving PRC-002-5 &amp; PRC-028-1 
Order/Publication date: February 20, 2029</t>
  </si>
  <si>
    <t>PRC-002-5 R6</t>
  </si>
  <si>
    <t>R6 - No cchange to requirement</t>
  </si>
  <si>
    <t>Docket Number RD25-2-000 approving PRC-002-5 &amp; PRC-028-1 
Order/Publication date: February 20, 2030</t>
  </si>
  <si>
    <t>PRC-002-5 R7</t>
  </si>
  <si>
    <t>R7 - No change to requirement</t>
  </si>
  <si>
    <t>Docket Number RD25-2-000 approving PRC-002-5 &amp; PRC-028-1 
Order/Publication date: February 20, 2031</t>
  </si>
  <si>
    <t>PRC-002-5 R8</t>
  </si>
  <si>
    <t>R8 - No change to requirement</t>
  </si>
  <si>
    <t>Docket Number RD25-2-000 approving PRC-002-5 &amp; PRC-028-1 
Order/Publication date: February 20, 2032</t>
  </si>
  <si>
    <t>PRC-002-5 R9</t>
  </si>
  <si>
    <t>R9 - No change to requirement</t>
  </si>
  <si>
    <t>PRC-002-5 R10</t>
  </si>
  <si>
    <t>R10 - No change to requirement</t>
  </si>
  <si>
    <t>Docket Number RD25-2-000 approving PRC-002-5 &amp; PRC-028-1 
Order/Publication date: February 20, 2034</t>
  </si>
  <si>
    <t>PRC-002-5 R11</t>
  </si>
  <si>
    <t xml:space="preserve">R11 - Revised Requirement.
- Former sub-requirement 11.3 of PRC-002-4 is now sub-requirement 11.4 and has removed reference to DDR data to only focus on FR data.  Has added an option for FR data to be provided  in CSV format with appropriate headers.
- New sub-requirement 11.5 focuses on DDR data and specifies conditions on how to provide DDR data.  </t>
  </si>
  <si>
    <t>Docket Number RD25-2-000 approving PRC-002-5 &amp; PRC-028-1 
Order/Publication date: February 20, 2035</t>
  </si>
  <si>
    <t>PRC-002-5 R12</t>
  </si>
  <si>
    <t xml:space="preserve">R12 - Revised requirement.  Rewording of the requirement to clarify that resoration of SER, FR, or DDR data recording capabilities by Transmission Owners and Generator Owners is to be within 90 calendar days of discovery of a failure and to submit a Corrective Action Plan (CAP) to the Regional Entity within 90 calendar days and to implement the CAP per the CAP timeline.  </t>
  </si>
  <si>
    <t>Docket Number RD25-2-000 approving PRC-002-5 &amp; PRC-028-1 
Order/Publication date: February 20, 2036</t>
  </si>
  <si>
    <t>PRC-002-5 R13</t>
  </si>
  <si>
    <t>R13 - No change to requirement</t>
  </si>
  <si>
    <t>Docket Number RD25-2-000 approving PRC-002-5 &amp; PRC-028-1 
Order/Publication date: February 20, 2037</t>
  </si>
  <si>
    <t>PRC-024-4</t>
  </si>
  <si>
    <t>PRC-024-4-R1</t>
  </si>
  <si>
    <r>
      <t xml:space="preserve">Frequency and Voltage Protection Settings for Synchronous Generators, Type 1 and Type 2 Wind Resources, and Synchronous Condensers
</t>
    </r>
    <r>
      <rPr>
        <sz val="10"/>
        <rFont val="Arial"/>
        <family val="2"/>
      </rPr>
      <t>To assure that protection of synchronous generators, type 1 and type 2 wind resources, and synchronous condensers do not cause tripping during defined frequency and voltage excursions in support of the Bulk Power System (BPS).</t>
    </r>
  </si>
  <si>
    <t>PRC-024-3 
Assessment Report 14 Adoption Order No: R-21-21</t>
  </si>
  <si>
    <t>Applicability section of standard has been revised to account for synchronous generators, type 1 or type 2 wind resources.
R1 - Revised requirement.  Added Transmission Owner to the functional applicability of the requirement and changed references from "generating resource" to "Facility to which it is applied" regarding conditions of where applicable frequency protection is applied to not cause trips.  Also removed reference to the "or cease injecting current" condition.</t>
  </si>
  <si>
    <t>FERC Order 909 approving PRC-024-4 (Docket Number: RM25-3-000)
Order/Publication date: July 29, 2025</t>
  </si>
  <si>
    <t xml:space="preserve">PRC-024-4 shall become effective on the first day of the first calendar quarter that is twelve months after the effective date of the order approving the standard. 
</t>
  </si>
  <si>
    <t>PRC-024-4-R2</t>
  </si>
  <si>
    <t>PRC-024-3 
Assessment Report 14 Adoption Order No: R-21-22</t>
  </si>
  <si>
    <t>Applicability section of standard has been revised to account for synchronous generators, type 1 or type 2 wind resources.
R2 - Revised requirement.  Added Transmission Owner to the functional applicability of the requirement and changed references from "generating resource" to "Facility to which it is applied" regarding conditions of where applicable voltage protection is applied to not cause trips.  Also removed reference to the "or cease injecting current" condition.</t>
  </si>
  <si>
    <t>PRC-024-4-R3</t>
  </si>
  <si>
    <t>PRC-024-3 
Assessment Report 14 Adoption Order No: R-21-23</t>
  </si>
  <si>
    <t>Applicability section of standard has been revised to account for synchronous generators, type 1 or type 2 wind resources.
R3 - Revised requirement.  Added Transmission Owner to the functional applicability of the requirement and changed reference from "generating resource" to "Facility".</t>
  </si>
  <si>
    <t>PRC-024-4-R4</t>
  </si>
  <si>
    <t>PRC-024-3 
Assessment Report 14 Adoption Order No: R-21-24</t>
  </si>
  <si>
    <t>Applicability section of standard has been revised to account for synchronous generators, type 1 or type 2 wind resources.
R4 -  Revised requirement.  Added Transmission Owner to the functional applicability of the requirement and changed reference from "generating resource" to "Facility".</t>
  </si>
  <si>
    <t>PRC-028-1</t>
  </si>
  <si>
    <t>PRC-028-1 R7</t>
  </si>
  <si>
    <r>
      <rPr>
        <b/>
        <sz val="10"/>
        <rFont val="Arial"/>
        <family val="2"/>
      </rPr>
      <t>Disturbance Monitoring and Reporting Requirements for Inverter-Based</t>
    </r>
    <r>
      <rPr>
        <sz val="10"/>
        <rFont val="Arial"/>
        <family val="2"/>
      </rPr>
      <t xml:space="preserve">
To have adequate data available from Inverter-Based Resources to 
evaluate Inverter-Based Resource ride-through performance during System 
Disturbances and to provide data for Inverter-Based Resource model validation.</t>
    </r>
  </si>
  <si>
    <t xml:space="preserve">BES INVERTER-BASED RESOURCES
1.For BES Inverter-Based Resourcesin commercial operation on or before the effective date: 
Entities shall comply with Requirements R1 through R7 at 50% of their BES Inverter-Based Resources within three (3) calendar years of the effective date of PRC-028-1 and 100% of their BES Inverter-Based Resources by January 1, 2030. 
Entities that are required to monitor only one (1) BES Inverter-Based Resource shall comply with Requirements R1 through R7 within three (3) calendar years of the effective date of 
Reliability Standard PRC-028-1. 
2.For BES Inverter-Based Resources entering commercial operation after the effective date:
Entities shall comply with Requirements R1 through R7 within 15 calendar months following the effective date of the standard or the commercial operation date, whichever is later. 
NON-BES INVERTER-BASED RESOURCES
1. For non-BES Inverter-Based Resources in commercial operation on or before May 15, 2026:
Entities shall comply with Requirements R1 through R7 at 100% of their non-BES Inverter Based Resources by January 1, 2030. 
2. For non-BES Inverter-Based Resources in commercial operation after May 15, 2026:
Entities shall comply with Requirements R1 through R7 within 15 calendar months following the effective date of the standard or the commercial operation date, whichever is later. </t>
  </si>
  <si>
    <t>PRC-028-1 R8</t>
  </si>
  <si>
    <t>BES INVERTER-BASED RESOURCES
Entities shall comply with Requirement R8 by no later than nine (9) months after the effective 
date of Reliability Standard PRC-028-1. 
NON-BES INVERTER-BASED RESOURCES
Entities shall comply with Requirement R8 by no later than April 1, 2027.</t>
  </si>
  <si>
    <t>PRC-029-1</t>
  </si>
  <si>
    <t>PRC-029-1 R1</t>
  </si>
  <si>
    <t>Not available at this Time</t>
  </si>
  <si>
    <r>
      <t xml:space="preserve">Frequency and Voltage Ride-through Requirements for Inverter-based Resources
</t>
    </r>
    <r>
      <rPr>
        <sz val="10"/>
        <rFont val="Arial"/>
        <family val="2"/>
      </rPr>
      <t xml:space="preserve">
To ensure that IBRs Ride-through to support the Bulk Power System (BPS) during and after defined frequency and voltage excursions</t>
    </r>
  </si>
  <si>
    <t>FERC Order 909 approving PRC-029-1 (Docket Number: RM25-3-000)
Order/Publication date: July 29, 2025</t>
  </si>
  <si>
    <t>PRC-029-1 R2</t>
  </si>
  <si>
    <t>PRC-029-1 R3</t>
  </si>
  <si>
    <t>PRC-029-1 R4</t>
  </si>
  <si>
    <t>PRC-030-1</t>
  </si>
  <si>
    <t>PRC-030-1 R1</t>
  </si>
  <si>
    <r>
      <t xml:space="preserve">Unexpected Inverter-Based Resource Event Mitigation
</t>
    </r>
    <r>
      <rPr>
        <sz val="10"/>
        <rFont val="Arial"/>
        <family val="2"/>
      </rPr>
      <t xml:space="preserve">Identify, analyze, and mitigate unexpected Inverter-Based Resource (IBR) change of power output.
</t>
    </r>
  </si>
  <si>
    <t>Docket Number  RD25-3-000 approving PRC-030-1
Order/Publication date: February 20, 2025</t>
  </si>
  <si>
    <t>PRC-030-1 R2</t>
  </si>
  <si>
    <t>PRC-030-1 R3</t>
  </si>
  <si>
    <t>PRC-030-1 R4</t>
  </si>
  <si>
    <t>TOP-003-7</t>
  </si>
  <si>
    <t>TOP-003-7 R1</t>
  </si>
  <si>
    <r>
      <rPr>
        <b/>
        <sz val="10"/>
        <rFont val="Arial"/>
        <family val="2"/>
      </rPr>
      <t xml:space="preserve">Transmission Operator and Balancing Authority Data and Information Specification and Collection
</t>
    </r>
    <r>
      <rPr>
        <sz val="10"/>
        <rFont val="Arial"/>
        <family val="2"/>
      </rPr>
      <t xml:space="preserve">
To ensure that each Transmission Operator and Balancing Authority has the data and information it needs to plan, monitor, and assess the operation of its Transmission Operator Area or Balancing Authority Area.</t>
    </r>
  </si>
  <si>
    <t>TOP-003-6.1 Assessment Report 17 BCUC Order R-19-24</t>
  </si>
  <si>
    <t>Reliability Standard TOP-003-7 shall become effective on the first day of the first calendar quarter that is 18 months after the effective date of the FERC Order.</t>
  </si>
  <si>
    <t>TOP-003-7 R2</t>
  </si>
  <si>
    <t>R2 - Revised Requirement.  
- Added  "Near-Term Energy Reliability Assessments" to the list of reasons to maintain documented specification(s) for necessary data and information. 
- Sub-requirement R2.1 is also revised to add "Near-Term Energy Reliability Assessment" to the list of activities that the Balancing Authority is to perform that requires a list of data and information.</t>
  </si>
  <si>
    <t>TOP-003-7 R3</t>
  </si>
  <si>
    <t>TOP-003-7 R4</t>
  </si>
  <si>
    <t>R4 - Revised Requirement. Added "Near-Term Energy Reliability Assessments" to the list of reasons for the Balancing Authority function to distribute its data and information specification(s) to entities.</t>
  </si>
  <si>
    <t>TOP-003-7 R5</t>
  </si>
  <si>
    <t xml:space="preserve">TOP, BA, GO, GOP, TO, DP	</t>
  </si>
  <si>
    <t>TPL-008-1</t>
  </si>
  <si>
    <t>TPL-008-1 R1</t>
  </si>
  <si>
    <t>RSAW-TPL-008-1</t>
  </si>
  <si>
    <r>
      <t xml:space="preserve">Transmission System Planning Performance Requirements for Extreme Temperature Events
</t>
    </r>
    <r>
      <rPr>
        <sz val="10"/>
        <color theme="1"/>
        <rFont val="Arial"/>
        <family val="2"/>
      </rPr>
      <t>Establish Transmission system planning performance requirements to develop a Bulk Power System (BPS) that will operate reliably during extreme heat and extreme cold temperature events.</t>
    </r>
  </si>
  <si>
    <t>Docket Number RD25-4-000 approving TPL-008-1
Order/Publication date: February 20, 2025</t>
  </si>
  <si>
    <t>Reliability Standard TPL-008-1 shall become effective on the first day of the first calendar quarter that is twelve (12) months after the effective date of the FERC Order.
Entities shall be required to comply with Requirement R1, pertaining to the identification of individual and joint responsibilities for completing the Extreme Temperature Assessment, upon the effective date of Reliability Standard TPL-008-1.</t>
  </si>
  <si>
    <t>TPL-008-1 R2</t>
  </si>
  <si>
    <t>The standard shall become effective on the first day of the first calendar quarter that is twelve (12) months after the effective date of the FERC Order.
Entities shall not be required to comply with Requirements R2, R3, R4, R5, and R6 until twenty-four (24) months after the effective date of Reliability Standard TPL-008-1</t>
  </si>
  <si>
    <t>TPL-008-1 R3</t>
  </si>
  <si>
    <t>TPL-008-1 R4</t>
  </si>
  <si>
    <t>TPL-008-1 R5</t>
  </si>
  <si>
    <t>TPL-008-1 R6</t>
  </si>
  <si>
    <t>TPL-008-1 R7</t>
  </si>
  <si>
    <t>The standard shall become effective on the first day of the first calendar quarter that is twelve (12) months after the effective date of the FERC Order.
Entities shall not be required to comply with Requirements R7, R8, R9, R10, and R11 until forty-eight (48) months after the effective date of Reliability Standard TPL-008-1.</t>
  </si>
  <si>
    <t>TPL-008-1 R8</t>
  </si>
  <si>
    <t>TPL-008-1 R9</t>
  </si>
  <si>
    <t>TPL-008-1 R10</t>
  </si>
  <si>
    <t>TPL-008-1 R11</t>
  </si>
  <si>
    <t>PC,TP</t>
  </si>
  <si>
    <t>PRC-028-1 R1</t>
  </si>
  <si>
    <t>PRC-028-1 R2</t>
  </si>
  <si>
    <t>PRC-028-1 R3</t>
  </si>
  <si>
    <t>PRC-028-1 R4</t>
  </si>
  <si>
    <t>PRC-028-1 R5</t>
  </si>
  <si>
    <t>PRC-028-1 R6</t>
  </si>
  <si>
    <t>Energy Reliability Assessment</t>
  </si>
  <si>
    <t>ERA</t>
  </si>
  <si>
    <t>Project 2022-03 Energy Assurance with Energy-Constrained Resources</t>
  </si>
  <si>
    <t>Assessment of the resources necessary to reliably supply the Electrical Energy required to serve Demand and to provide Operating Reserves for the Bulk Power System throughout the associated assessment period.</t>
  </si>
  <si>
    <t>New Term</t>
  </si>
  <si>
    <t xml:space="preserve">Extreme Temperature Assessment </t>
  </si>
  <si>
    <t>Project 2023-07 Transmission System Planning Performance Requirements for Extreme Weather</t>
  </si>
  <si>
    <t>Documented evaluation of future Bulk Electric System performance for extreme heat and extreme cold benchmark temperature events.</t>
  </si>
  <si>
    <t>Inverter-Based Resource</t>
  </si>
  <si>
    <t>IBR</t>
  </si>
  <si>
    <t>Project 2020-06 Verifications of Models and Data for Generators</t>
  </si>
  <si>
    <t>A plant/facility consisting of individual devices that are capable of exporting Real Power through a power electronic interface(s) such as an inverter or converter, and that are operated together as a single resource at a common point of interconnection to the electric system. Examples include, but are not limited to, plants/facilities with solar photovoltaic (PV), Type 3 and Type 4 wind, battery energy storage system (BESS), and fuel cell devices.</t>
  </si>
  <si>
    <t xml:space="preserve">Near-Term Energy Reliability Assessment (Near-Term ERA) </t>
  </si>
  <si>
    <t>An Energy Reliability Assessment with an assessment period that begins no later than two days after the operating day and has a minimum duration of five days and a maximum duration of six weeks.</t>
  </si>
  <si>
    <t>Ride-through</t>
  </si>
  <si>
    <t>Project 2020-02 Modifications to PRC-024 (Generator Ride-through)</t>
  </si>
  <si>
    <t>The plant/facility remains connected and continues to operate through voltage or frequency system disturbances</t>
  </si>
  <si>
    <t>Generator Cold Weather Constraint</t>
  </si>
  <si>
    <t>Project 2024-03 Revisions to EOP-012-2</t>
  </si>
  <si>
    <r>
      <t xml:space="preserve">Any condition that would preclude a Generator Owner from implementing freeze protection measures on one or more Generator Cold Weather Critical Components. Freeze protection measures are not intended to be limited to optimum practices, methods, or technologies, but are also intended to include acceptable practices, methods, or technologies </t>
    </r>
    <r>
      <rPr>
        <sz val="10"/>
        <color rgb="FFFF0000"/>
        <rFont val="Arial"/>
        <family val="2"/>
      </rPr>
      <t>that would be expected to result in improved generating unit performance during cold temperatures.</t>
    </r>
  </si>
  <si>
    <t>Any condition that would preclude a Generator Owner from implementing freeze protection measures on one or more Generator Cold Weather Critical Components using the criteria below. Freeze protection measures are not intended to be limited to optimum practices, methods, or technologies, but are also intended to include acceptable practices, methods, or technologies generally implemented by the electric industry in areas that experience similar winter climate conditions. Criteria used to determine a constraint include practices, methods, or technologies which, given the exercise of reasonable judgment in light of the facts known at the time the decision to declare the constraint was made: Were not broadly implemented at generating units for comparable unit types in regions that experience similar winter climate conditions to provide reasonable assurance of efficacy;
• Could not have been expected to accomplish the desired result; or
• Could not have been implemented at a reasonable cost consistent with
good business practices, reliability, or safety. A cost may be deemed “unreasonable” when implementation of selected freeze protection measure(s) are uneconomical to the extent that they would require prohibitively expensive modifications or significant expenditures on equipment with minimal remaining life.</t>
  </si>
  <si>
    <t>Generator Owner</t>
  </si>
  <si>
    <t>Project 2024-01 Rules of Procedure Definitions Alignment (Generator Owner and Generator Operator)</t>
  </si>
  <si>
    <r>
      <rPr>
        <sz val="10"/>
        <color rgb="FFFF0000"/>
        <rFont val="Arial"/>
        <family val="2"/>
      </rPr>
      <t>The</t>
    </r>
    <r>
      <rPr>
        <sz val="10"/>
        <rFont val="Arial"/>
        <family val="2"/>
      </rPr>
      <t xml:space="preserve"> entity that: 1) owns and maintains generating Facility(ies) </t>
    </r>
    <r>
      <rPr>
        <sz val="10"/>
        <color rgb="FFFF0000"/>
        <rFont val="Arial"/>
        <family val="2"/>
      </rPr>
      <t xml:space="preserve">(Category 1 GO); or 2) owns and maintains non-BES Inverter-Based Resource(s) that either have or contribute to an aggregate nameplate capacity of greater than or equal to 20 MVA, connected through a system designed primarily for delivering such capacity to a common point of connection at a voltage greater than or equal to 60 kV (Category 2 GO). </t>
    </r>
  </si>
  <si>
    <t>Entity that owns and maintains generating Facility(ies).</t>
  </si>
  <si>
    <t>Generator Operator</t>
  </si>
  <si>
    <r>
      <t xml:space="preserve">The entity that: 1) operates generating Facility(ies) and performs the functions of supplying energy and Interconnected Operations Services </t>
    </r>
    <r>
      <rPr>
        <sz val="10"/>
        <color rgb="FFFF0000"/>
        <rFont val="Arial"/>
        <family val="2"/>
      </rPr>
      <t>(Category 1 GOP); or 2) operates non-BES Inverter-Based Resource(s) that either have or contribute to an aggregate nameplate capacity of greater than or equal to 20 MVA, connected through a system designed primarily for delivering such capacity to a common point of connection at a voltage greater than or equal to 60 kV (Category 2 GOP).</t>
    </r>
  </si>
  <si>
    <t>The entity that operates generating Facility(ies) and performs the functions
of supplying energy and Interconnected Operations Services.</t>
  </si>
  <si>
    <t>Assessment 19 - Glossary of Terms</t>
  </si>
  <si>
    <t>Disclaimer: This information has been prepared as input into BC Hydro's Assessment 19 Report on Mandatory Reliability Standards and is based on information available to BC Hydro as of the date sent.  It should not be relied upon for any other purpose.</t>
  </si>
  <si>
    <t>Assessment 19 - CIP Standards Feedback</t>
  </si>
  <si>
    <t>Assessment 19 - O&amp;P Standards Feedback</t>
  </si>
  <si>
    <t xml:space="preserve">FERC Approved New/Revised/Retired Standard/Requirement
</t>
  </si>
  <si>
    <r>
      <t>FERC Approved New/Revised/Retired Standard/Requirement</t>
    </r>
    <r>
      <rPr>
        <b/>
        <i/>
        <sz val="10"/>
        <rFont val="Arial"/>
        <family val="2"/>
      </rPr>
      <t xml:space="preserve">
</t>
    </r>
    <r>
      <rPr>
        <b/>
        <sz val="10"/>
        <rFont val="Arial"/>
        <family val="2"/>
      </rPr>
      <t xml:space="preserve">
</t>
    </r>
  </si>
  <si>
    <t>FEEDBACK DEADLINE: Februrary 28, 2026</t>
  </si>
  <si>
    <t>The November 5, 2025 version of the North American Electric Reliability Corporation (NERC) Glossary Terms has been provided on the website. See 'Glossary of Terms Instructions' tab for more guidance.</t>
  </si>
  <si>
    <t>Current BCUC Adopted Terms from 
November 4, 2024 Glossary of Terms</t>
  </si>
  <si>
    <t xml:space="preserve">EOP-012-3 shall become effective on October 1, 2025
R1:
In the United States, entities were required to become compliant with Requirement R1 by the effective date of EOP-012-2 (October 1, 2024) in accordance with that implementation plan. Entities shall perform their first periodic review under Reliability Standard EOP-012-3 Requirement R1 by no more than 60 months after the effective date of EOP-012-2.
</t>
  </si>
  <si>
    <t>EOP-012-3 shall become effective on October 1, 2025
R2: New Generating Units entering commercial operation on/after October 1, 2027
Entities shall become compliant with Requirement R2 no later than the commercial operations date for the applicable unit, except as provided below. Any Generator Cold Weather Constraint shall be submitted in accordance with the timeline provided in Requirement R8.
For generating units for which the GO first contractually committed to design criteria relevant to this Requirement before June 29, 2023, and which enter commercial operation between October 1, 2027 and March 31, 2028, the GO shall comply with Requirement R2 relating to implementing required capability by no later than April 1, 2028. If declaring a Generator Cold Weather Constraint,the Generator Cold Weather Constraint shall be submitted in accordance with the timeline provided in Requirement R8</t>
  </si>
  <si>
    <t xml:space="preserve">EOP-012-3 shall become effective on October 1, 2025
R3: Existing and New Generating Units entering commercial operation before October 1, 2027
Entities beginning commercial operation after the effective date of EOP-012-3 shall become compliant with Requirement R3 no later than the commercial operations date for the applicable unit. </t>
  </si>
  <si>
    <t>EOP-012-3 shall become effective on October 1, 2025
R8:
Entities shall review all Generator Cold Weather Constraints previously declared under Reliability Standard EOP-012-2 for compliance with Reliability Standard EOP-012-3 Attachment 1 by the
effective date. Each entity shall submit any previously declared Generator Cold Weather Constraints to the Compliance Enforcement Authority (CEA) no later than 45 days following the
effective date of Reliability Standard EOP-012-3. Newly declared Generator Cold Weather Constraints shall be submitted in accordance with the timelines specified in Requirement R8.</t>
  </si>
  <si>
    <t xml:space="preserve">EOP-012-3 shall become effective on October 1, 2025
R9:
If applicable, entities shall review each Generator Cold Weather Constraint in accordance with Requirement R9 no later than 36 calendar months following validation by the CEA. </t>
  </si>
  <si>
    <r>
      <t xml:space="preserve">Disturbance Monitoring and Reporting Requirements
</t>
    </r>
    <r>
      <rPr>
        <sz val="10"/>
        <rFont val="Arial"/>
        <family val="2"/>
      </rPr>
      <t>To have adequate data available to facilitate analysis of Bulk Electric System (BES) Disturbances.</t>
    </r>
  </si>
  <si>
    <t xml:space="preserve">PRC-029-1 shall become effective on the first day of the first calendar quarter that is twelve months after the effective date of the order approving the standard. 
Phased in compliance for R1, R2, R3:
Bulk Electric System IBRs:
Entities shall comply with the portion of Requirements R1, R2, and R3 relating to the design of their BES IBRs to meet the requirements by the effective date of the standard.
Applicable Non-BES IBRs:
Entities shall not be required to comply with Requirements R1, R2, and R3 relating to the design of their applicable non-BES IBRs until the later of: (1) January 1, 2027; or (2) the effective date of the standard.
Performance-Based Elements (all applicable IBRs):
Entities shall not be required to comply with the portion of Requirements R1, R2, and R3 relating to the operation of IBRs to meet the requirements until the entity has established the required disturbance monitoring equipment capabilities for those IBRs in accordance with the implementation plan for Reliability Standard PRC-028-1. </t>
  </si>
  <si>
    <t>PRC-029-1 shall become effective on the first day of the first calendar quarter that is twelve months after the effective date of the order approving the standard. 
Phased in compliance for R4:
Bulk Electric System IBRs:
Entities shall comply with Requirement R4 for their BES IBRs by the effective date of the standard.
Applicable Non-BES IBRs:
Entities shall not be required to comply with Requirement R4 or their non-BES IBRs until the later of: (1) January 1, 2027; or (2) the effective date of the standard.</t>
  </si>
  <si>
    <t>Reliability Standard PRC-030-1 shall become effective on the later of  the first day of the first calendar quarter that is twelve (12) months after the 
effective date of the FERC Order.
PRC-030-1 Phased-in Compliance Dates:
Bulk Electric System IBRs:
Bulk Electric System IBRs shall initially comply with all Requirements by the effective date of the standard.
Applicable Non-BES IBRs:
Applicable Non-BES Inverter-Based Resources shall initially comply with Requirements R1, R2, R3, and R4 by the later of: (1) January 1, 2027; or (2) the effective date of the standard.</t>
  </si>
  <si>
    <t>CIP-015-1 shall become effective on the first day of the first calendar quarter that is thirty-six (36) months after the date the standard is adopted.
Compliance Date for – CIP-015-1 Internal Network Security Monitoring: 
All Responsible Entities with applicable systems located at Control Centers and backup Control Centers identified pursuant to CIP-002-5.1(a) Requirement R1 Parts 1.1. and 1.2. shall initially comply with the requirements in CIP-015-1 for those Control Centers upon the effective date of Reliability Standard CIP-015-1. All Responsible Entities with applicable systems located at medium impact BES Cyber Systems with External Routable Connectivity, with the exception of Control Centers and backup Control Centers discussed above, shall be required to apply CIP-015-1 within 24 calendar months after the effective date of Reliability Standard CIP-015-1.</t>
  </si>
  <si>
    <t>Docket Number RD25-5-000 approving BAL 007-1 &amp; TOP-003-7 
Order/Publication date: February 26, 2026</t>
  </si>
  <si>
    <t>Docket Number RD25-5-000 approving BAL 007-1 &amp; TOP-003-7 
Order/Publication date: February 26, 2027</t>
  </si>
  <si>
    <t>Docket Number RD25-5-000 approving BAL 007-1 &amp; TOP-003-7 
Order/Publication date: February 26, 2028</t>
  </si>
  <si>
    <t>Docket Number RD25-5-000 approving BAL 007-1 &amp; TOP-003-7 
Order/Publication date: February 26, 2029</t>
  </si>
  <si>
    <t>Row Labels</t>
  </si>
  <si>
    <t>Grand Total</t>
  </si>
  <si>
    <t>Count of Standard</t>
  </si>
  <si>
    <t xml:space="preserve">FERC Approved New/Revised/Retired NERC Glossary of Terms from the November 5, 2025 Glossary of Terms </t>
  </si>
  <si>
    <t>Current BCUC Adopted
Definition from November 4, 2024
Glossary of Terms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</si>
</sst>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409]d/mmm/yyyy;@"/>
    <numFmt numFmtId="165" formatCode="_(* #,##0_);_(* \(#,##0\);_(* &quot;-&quot;??_);_(@_)"/>
    <numFmt numFmtId="166" formatCode="[$-409]d\-mmm\-yyyy;@"/>
    <numFmt numFmtId="167" formatCode="[$-409]m/d/yy\ h:mm\ AM/PM;@"/>
    <numFmt numFmtId="168" formatCode="yyyy/mm/dd;@"/>
    <numFmt numFmtId="169" formatCode="yyyy\-mm\-dd;@"/>
  </numFmts>
  <fonts count="50"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12"/>
      <name val="Arial"/>
      <family val="2"/>
    </font>
    <font>
      <b/>
      <sz val="10"/>
      <name val="Arial"/>
      <family val="2"/>
    </font>
    <font>
      <sz val="10"/>
      <color theme="1"/>
      <name val="Arial"/>
      <family val="2"/>
    </font>
    <font>
      <u/>
      <sz val="10"/>
      <color indexed="12"/>
      <name val="Arial"/>
      <family val="2"/>
    </font>
    <font>
      <u/>
      <sz val="10"/>
      <color rgb="FFFF0000"/>
      <name val="Arial"/>
      <family val="2"/>
    </font>
    <font>
      <sz val="11"/>
      <color theme="1"/>
      <name val="Arial"/>
      <family val="2"/>
    </font>
    <font>
      <b/>
      <sz val="12"/>
      <color rgb="FFFF0000"/>
      <name val="Arial"/>
      <family val="2"/>
    </font>
    <font>
      <b/>
      <sz val="10"/>
      <color rgb="FFFF0000"/>
      <name val="Arial"/>
      <family val="2"/>
    </font>
    <font>
      <b/>
      <sz val="10"/>
      <color rgb="FF0033CC"/>
      <name val="Arial"/>
      <family val="2"/>
    </font>
    <font>
      <b/>
      <sz val="11"/>
      <name val="Arial"/>
      <family val="2"/>
    </font>
    <font>
      <b/>
      <sz val="10"/>
      <color theme="1"/>
      <name val="Arial"/>
      <family val="2"/>
    </font>
    <font>
      <b/>
      <sz val="11"/>
      <color theme="1"/>
      <name val="Arial"/>
      <family val="2"/>
    </font>
    <font>
      <b/>
      <sz val="9"/>
      <color rgb="FF0033CC"/>
      <name val="Arial"/>
      <family val="2"/>
    </font>
    <font>
      <b/>
      <sz val="9"/>
      <name val="Arial"/>
      <family val="2"/>
    </font>
    <font>
      <sz val="9"/>
      <color theme="1"/>
      <name val="Arial"/>
      <family val="2"/>
    </font>
    <font>
      <sz val="9"/>
      <color theme="1"/>
      <name val="Calibri"/>
      <family val="2"/>
      <scheme val="minor"/>
    </font>
    <font>
      <sz val="10"/>
      <color rgb="FFFF0000"/>
      <name val="Arial"/>
      <family val="2"/>
    </font>
    <font>
      <sz val="9"/>
      <name val="Arial"/>
      <family val="2"/>
    </font>
    <font>
      <b/>
      <u/>
      <sz val="10"/>
      <color rgb="FF0000FF"/>
      <name val="Arial"/>
      <family val="2"/>
    </font>
    <font>
      <b/>
      <i/>
      <sz val="10"/>
      <name val="Arial"/>
      <family val="2"/>
    </font>
    <font>
      <b/>
      <i/>
      <sz val="10"/>
      <color theme="5"/>
      <name val="Arial"/>
      <family val="2"/>
    </font>
    <font>
      <b/>
      <i/>
      <sz val="10"/>
      <color theme="4"/>
      <name val="Arial"/>
      <family val="2"/>
    </font>
    <font>
      <b/>
      <u/>
      <sz val="10"/>
      <color indexed="12"/>
      <name val="Arial"/>
      <family val="2"/>
    </font>
    <font>
      <sz val="8"/>
      <name val="Calibri"/>
      <family val="2"/>
      <scheme val="minor"/>
    </font>
    <font>
      <b/>
      <sz val="18"/>
      <color theme="4"/>
      <name val="Calibri"/>
      <family val="2"/>
      <scheme val="minor"/>
    </font>
    <font>
      <i/>
      <sz val="9"/>
      <color theme="1"/>
      <name val="Arial"/>
      <family val="2"/>
    </font>
    <font>
      <sz val="11"/>
      <name val="Arial"/>
      <family val="2"/>
    </font>
    <font>
      <u/>
      <sz val="11"/>
      <color theme="10"/>
      <name val="Calibri"/>
      <family val="2"/>
      <scheme val="minor"/>
    </font>
    <font>
      <u/>
      <sz val="11"/>
      <color theme="10"/>
      <name val="Arial"/>
      <family val="2"/>
    </font>
    <font>
      <u/>
      <sz val="11"/>
      <color indexed="12"/>
      <name val="Arial"/>
      <family val="2"/>
    </font>
    <font>
      <b/>
      <sz val="24"/>
      <color theme="4"/>
      <name val="Calibri"/>
      <family val="2"/>
      <scheme val="minor"/>
    </font>
    <font>
      <b/>
      <u/>
      <sz val="11"/>
      <name val="Arial"/>
      <family val="2"/>
    </font>
    <font>
      <b/>
      <sz val="11"/>
      <color theme="1"/>
      <name val="Calibri"/>
      <family val="2"/>
      <scheme val="minor"/>
    </font>
    <font>
      <b/>
      <sz val="9"/>
      <color theme="1"/>
      <name val="Calibri"/>
      <family val="2"/>
      <scheme val="minor"/>
    </font>
    <font>
      <b/>
      <sz val="18"/>
      <color theme="0"/>
      <name val="Calibri"/>
      <family val="2"/>
      <scheme val="minor"/>
    </font>
    <font>
      <b/>
      <sz val="9"/>
      <color theme="1"/>
      <name val="Arial"/>
      <family val="2"/>
    </font>
    <font>
      <sz val="9"/>
      <color rgb="FF333333"/>
      <name val="Arial"/>
      <family val="2"/>
    </font>
    <font>
      <sz val="10"/>
      <color rgb="FF333333"/>
      <name val="Arial"/>
      <family val="2"/>
    </font>
    <font>
      <sz val="11"/>
      <name val="Calibri"/>
      <family val="2"/>
      <scheme val="minor"/>
    </font>
    <font>
      <b/>
      <sz val="14"/>
      <name val="Calibri"/>
      <family val="2"/>
      <scheme val="minor"/>
    </font>
    <font>
      <b/>
      <sz val="14"/>
      <color rgb="FFFF0000"/>
      <name val="Calibri"/>
      <family val="2"/>
      <scheme val="minor"/>
    </font>
    <font>
      <u/>
      <sz val="11"/>
      <color indexed="12"/>
      <name val="Calibri"/>
      <family val="2"/>
      <scheme val="minor"/>
    </font>
    <font>
      <b/>
      <sz val="11"/>
      <name val="Calibri"/>
      <family val="2"/>
      <scheme val="minor"/>
    </font>
    <font>
      <b/>
      <sz val="22"/>
      <color theme="4"/>
      <name val="Calibri"/>
      <family val="2"/>
      <scheme val="minor"/>
    </font>
    <font>
      <b/>
      <u/>
      <sz val="10"/>
      <name val="Arial"/>
      <family val="2"/>
    </font>
    <font>
      <u/>
      <sz val="10"/>
      <color theme="10"/>
      <name val="Arial"/>
      <family val="2"/>
    </font>
  </fonts>
  <fills count="22">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92D050"/>
        <bgColor indexed="64"/>
      </patternFill>
    </fill>
    <fill>
      <patternFill patternType="solid">
        <fgColor rgb="FFD9D9D9"/>
        <bgColor indexed="64"/>
      </patternFill>
    </fill>
    <fill>
      <patternFill patternType="solid">
        <fgColor theme="9" tint="0.79998168889431442"/>
        <bgColor indexed="64"/>
      </patternFill>
    </fill>
    <fill>
      <patternFill patternType="solid">
        <fgColor theme="1"/>
        <bgColor indexed="64"/>
      </patternFill>
    </fill>
    <fill>
      <patternFill patternType="solid">
        <fgColor theme="8" tint="0.59999389629810485"/>
        <bgColor indexed="64"/>
      </patternFill>
    </fill>
    <fill>
      <patternFill patternType="solid">
        <fgColor theme="4"/>
        <bgColor indexed="64"/>
      </patternFill>
    </fill>
    <fill>
      <patternFill patternType="solid">
        <fgColor rgb="FF3399FF"/>
        <bgColor indexed="64"/>
      </patternFill>
    </fill>
    <fill>
      <patternFill patternType="solid">
        <fgColor theme="8" tint="0.79998168889431442"/>
        <bgColor indexed="64"/>
      </patternFill>
    </fill>
    <fill>
      <patternFill patternType="solid">
        <fgColor rgb="FFFFFFCC"/>
        <bgColor indexed="64"/>
      </patternFill>
    </fill>
    <fill>
      <patternFill patternType="solid">
        <fgColor theme="5" tint="0.39997558519241921"/>
        <bgColor indexed="64"/>
      </patternFill>
    </fill>
    <fill>
      <patternFill patternType="solid">
        <fgColor theme="0"/>
        <bgColor indexed="64"/>
      </patternFill>
    </fill>
    <fill>
      <patternFill patternType="solid">
        <fgColor rgb="FFF6FAF4"/>
        <bgColor indexed="64"/>
      </patternFill>
    </fill>
    <fill>
      <patternFill patternType="solid">
        <fgColor rgb="FFFEF2EC"/>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6795556505021"/>
        <bgColor indexed="64"/>
      </patternFill>
    </fill>
    <fill>
      <patternFill patternType="solid">
        <fgColor indexed="26"/>
        <bgColor indexed="64"/>
      </patternFill>
    </fill>
    <fill>
      <patternFill patternType="solid">
        <fgColor rgb="FFFFFFFF"/>
        <bgColor rgb="FFFFFFFF"/>
      </patternFill>
    </fill>
  </fills>
  <borders count="7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top/>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diagonal/>
    </border>
    <border>
      <left/>
      <right style="thin">
        <color indexed="64"/>
      </right>
      <top/>
      <bottom style="double">
        <color indexed="64"/>
      </bottom>
      <diagonal/>
    </border>
    <border>
      <left style="thin">
        <color indexed="64"/>
      </left>
      <right/>
      <top/>
      <bottom style="double">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s>
  <cellStyleXfs count="7">
    <xf numFmtId="0" fontId="0" fillId="0" borderId="0"/>
    <xf numFmtId="43" fontId="1" fillId="0" borderId="0" applyFont="0" applyFill="0" applyBorder="0" applyAlignment="0" applyProtection="0"/>
    <xf numFmtId="0" fontId="3" fillId="0" borderId="0"/>
    <xf numFmtId="0" fontId="7" fillId="0" borderId="0" applyNumberFormat="0" applyFill="0" applyBorder="0" applyAlignment="0" applyProtection="0">
      <alignment vertical="top"/>
      <protection locked="0"/>
    </xf>
    <xf numFmtId="0" fontId="3" fillId="0" borderId="0"/>
    <xf numFmtId="0" fontId="6" fillId="0" borderId="0"/>
    <xf numFmtId="0" fontId="31" fillId="0" borderId="0" applyNumberFormat="0" applyFill="0" applyBorder="0" applyAlignment="0" applyProtection="0"/>
  </cellStyleXfs>
  <cellXfs count="544">
    <xf numFmtId="0" fontId="0" fillId="0" borderId="0" xfId="0"/>
    <xf numFmtId="0" fontId="6" fillId="0" borderId="0" xfId="0" applyFont="1" applyAlignment="1" applyProtection="1">
      <alignment vertical="top"/>
      <protection locked="0"/>
    </xf>
    <xf numFmtId="0" fontId="9" fillId="0" borderId="0" xfId="0" applyFont="1" applyAlignment="1" applyProtection="1">
      <alignment vertical="top"/>
      <protection locked="0"/>
    </xf>
    <xf numFmtId="0" fontId="6" fillId="0" borderId="0" xfId="0" applyFont="1" applyBorder="1" applyAlignment="1" applyProtection="1">
      <alignment vertical="top"/>
      <protection locked="0"/>
    </xf>
    <xf numFmtId="0" fontId="6" fillId="2" borderId="4" xfId="0" applyFont="1" applyFill="1" applyBorder="1" applyAlignment="1" applyProtection="1">
      <alignment vertical="top"/>
      <protection locked="0"/>
    </xf>
    <xf numFmtId="0" fontId="0" fillId="0" borderId="0" xfId="0" applyAlignment="1">
      <alignment horizontal="center" vertical="center"/>
    </xf>
    <xf numFmtId="0" fontId="2" fillId="0" borderId="0" xfId="0" applyFont="1"/>
    <xf numFmtId="0" fontId="18" fillId="0" borderId="3" xfId="0" applyFont="1" applyFill="1" applyBorder="1" applyAlignment="1" applyProtection="1">
      <alignment vertical="top" wrapText="1"/>
      <protection locked="0"/>
    </xf>
    <xf numFmtId="0" fontId="19" fillId="0" borderId="0" xfId="0" applyFont="1" applyFill="1"/>
    <xf numFmtId="0" fontId="5" fillId="0" borderId="0" xfId="2" applyFont="1" applyBorder="1" applyAlignment="1" applyProtection="1">
      <alignment vertical="top"/>
      <protection locked="0"/>
    </xf>
    <xf numFmtId="0" fontId="17" fillId="0" borderId="3" xfId="4" applyFont="1" applyFill="1" applyBorder="1" applyAlignment="1">
      <alignment horizontal="left" vertical="top" wrapText="1"/>
    </xf>
    <xf numFmtId="0" fontId="6" fillId="0" borderId="0" xfId="0" applyFont="1"/>
    <xf numFmtId="0" fontId="10" fillId="0" borderId="0" xfId="2" applyFont="1" applyFill="1" applyBorder="1" applyAlignment="1" applyProtection="1">
      <alignment vertical="center"/>
      <protection locked="0"/>
    </xf>
    <xf numFmtId="0" fontId="8" fillId="0" borderId="8" xfId="3" applyFont="1" applyBorder="1" applyAlignment="1" applyProtection="1">
      <alignment vertical="top"/>
      <protection locked="0"/>
    </xf>
    <xf numFmtId="0" fontId="6" fillId="0" borderId="8" xfId="0" applyFont="1" applyBorder="1" applyAlignment="1" applyProtection="1">
      <alignment vertical="top"/>
      <protection locked="0"/>
    </xf>
    <xf numFmtId="0" fontId="20" fillId="0" borderId="0" xfId="0" applyFont="1" applyBorder="1" applyAlignment="1" applyProtection="1">
      <alignment vertical="top"/>
      <protection locked="0"/>
    </xf>
    <xf numFmtId="0" fontId="3" fillId="0" borderId="0" xfId="0" applyFont="1" applyAlignment="1" applyProtection="1">
      <alignment vertical="top"/>
      <protection locked="0"/>
    </xf>
    <xf numFmtId="0" fontId="19" fillId="0" borderId="0" xfId="0" applyFont="1"/>
    <xf numFmtId="0" fontId="8" fillId="0" borderId="0" xfId="3" applyFont="1" applyBorder="1" applyAlignment="1" applyProtection="1">
      <alignment vertical="top"/>
      <protection locked="0"/>
    </xf>
    <xf numFmtId="0" fontId="0" fillId="0" borderId="9" xfId="0" applyBorder="1"/>
    <xf numFmtId="165" fontId="0" fillId="0" borderId="9" xfId="1" applyNumberFormat="1" applyFont="1" applyBorder="1"/>
    <xf numFmtId="0" fontId="7" fillId="0" borderId="3" xfId="3" applyFill="1" applyBorder="1" applyAlignment="1" applyProtection="1">
      <alignment horizontal="left" vertical="top" wrapText="1"/>
    </xf>
    <xf numFmtId="0" fontId="21" fillId="0" borderId="3" xfId="4" applyFont="1" applyFill="1" applyBorder="1" applyAlignment="1">
      <alignment horizontal="left" vertical="top" wrapText="1"/>
    </xf>
    <xf numFmtId="14" fontId="21" fillId="0" borderId="3" xfId="4" applyNumberFormat="1" applyFont="1" applyFill="1" applyBorder="1" applyAlignment="1">
      <alignment horizontal="left" vertical="top" wrapText="1"/>
    </xf>
    <xf numFmtId="14" fontId="21" fillId="0" borderId="1" xfId="4" applyNumberFormat="1" applyFont="1" applyFill="1" applyBorder="1" applyAlignment="1">
      <alignment horizontal="left" vertical="top" wrapText="1"/>
    </xf>
    <xf numFmtId="0" fontId="18" fillId="2" borderId="3" xfId="0" applyFont="1" applyFill="1" applyBorder="1" applyAlignment="1" applyProtection="1">
      <alignment vertical="top" wrapText="1"/>
      <protection locked="0"/>
    </xf>
    <xf numFmtId="165" fontId="0" fillId="2" borderId="9" xfId="0" applyNumberFormat="1" applyFill="1" applyBorder="1"/>
    <xf numFmtId="0" fontId="18" fillId="6" borderId="3" xfId="0" applyFont="1" applyFill="1" applyBorder="1" applyAlignment="1" applyProtection="1">
      <alignment vertical="top" wrapText="1"/>
      <protection locked="0"/>
    </xf>
    <xf numFmtId="165" fontId="0" fillId="6" borderId="9" xfId="1" applyNumberFormat="1" applyFont="1" applyFill="1" applyBorder="1"/>
    <xf numFmtId="165" fontId="0" fillId="2" borderId="9" xfId="1" applyNumberFormat="1" applyFont="1" applyFill="1" applyBorder="1"/>
    <xf numFmtId="0" fontId="6" fillId="2" borderId="11" xfId="0" applyFont="1" applyFill="1" applyBorder="1" applyAlignment="1" applyProtection="1">
      <alignment vertical="top"/>
      <protection locked="0"/>
    </xf>
    <xf numFmtId="0" fontId="14" fillId="2" borderId="4" xfId="0" applyFont="1" applyFill="1" applyBorder="1" applyAlignment="1" applyProtection="1">
      <alignment vertical="top"/>
      <protection locked="0"/>
    </xf>
    <xf numFmtId="0" fontId="13" fillId="2" borderId="4" xfId="4" applyFont="1" applyFill="1" applyBorder="1" applyAlignment="1" applyProtection="1">
      <alignment vertical="center" readingOrder="1"/>
      <protection locked="0"/>
    </xf>
    <xf numFmtId="0" fontId="13" fillId="2" borderId="11" xfId="4" applyFont="1" applyFill="1" applyBorder="1" applyAlignment="1" applyProtection="1">
      <alignment vertical="center" readingOrder="1"/>
      <protection locked="0"/>
    </xf>
    <xf numFmtId="0" fontId="7" fillId="0" borderId="12" xfId="3" applyFill="1" applyBorder="1" applyAlignment="1" applyProtection="1">
      <alignment horizontal="left" vertical="top" wrapText="1"/>
    </xf>
    <xf numFmtId="0" fontId="17" fillId="0" borderId="12" xfId="4" applyFont="1" applyFill="1" applyBorder="1" applyAlignment="1">
      <alignment horizontal="left" vertical="top" wrapText="1"/>
    </xf>
    <xf numFmtId="0" fontId="21" fillId="0" borderId="12" xfId="4" applyFont="1" applyFill="1" applyBorder="1" applyAlignment="1">
      <alignment horizontal="left" vertical="top" wrapText="1"/>
    </xf>
    <xf numFmtId="14" fontId="21" fillId="0" borderId="12" xfId="4" applyNumberFormat="1" applyFont="1" applyFill="1" applyBorder="1" applyAlignment="1">
      <alignment horizontal="left" vertical="top" wrapText="1"/>
    </xf>
    <xf numFmtId="14" fontId="21" fillId="0" borderId="8" xfId="4" applyNumberFormat="1" applyFont="1" applyFill="1" applyBorder="1" applyAlignment="1">
      <alignment horizontal="left" vertical="top" wrapText="1"/>
    </xf>
    <xf numFmtId="0" fontId="18" fillId="0" borderId="12" xfId="0" applyFont="1" applyFill="1" applyBorder="1" applyAlignment="1" applyProtection="1">
      <alignment vertical="top" wrapText="1"/>
      <protection locked="0"/>
    </xf>
    <xf numFmtId="0" fontId="18" fillId="2" borderId="12" xfId="0" applyFont="1" applyFill="1" applyBorder="1" applyAlignment="1" applyProtection="1">
      <alignment vertical="top" wrapText="1"/>
      <protection locked="0"/>
    </xf>
    <xf numFmtId="0" fontId="18" fillId="6" borderId="12" xfId="0" applyFont="1" applyFill="1" applyBorder="1" applyAlignment="1" applyProtection="1">
      <alignment vertical="top" wrapText="1"/>
      <protection locked="0"/>
    </xf>
    <xf numFmtId="15" fontId="5" fillId="4" borderId="13" xfId="5" applyNumberFormat="1" applyFont="1" applyFill="1" applyBorder="1" applyAlignment="1">
      <alignment horizontal="center" vertical="center" wrapText="1"/>
    </xf>
    <xf numFmtId="0" fontId="5" fillId="2" borderId="14" xfId="4" applyFont="1" applyFill="1" applyBorder="1" applyAlignment="1" applyProtection="1">
      <alignment horizontal="center" vertical="center" wrapText="1"/>
      <protection locked="0"/>
    </xf>
    <xf numFmtId="0" fontId="5" fillId="2" borderId="13" xfId="4" applyFont="1" applyFill="1" applyBorder="1" applyAlignment="1" applyProtection="1">
      <alignment horizontal="center" vertical="center" wrapText="1"/>
      <protection locked="0"/>
    </xf>
    <xf numFmtId="0" fontId="14" fillId="2" borderId="13" xfId="0" applyFont="1" applyFill="1" applyBorder="1" applyAlignment="1" applyProtection="1">
      <alignment horizontal="center" vertical="center" wrapText="1"/>
      <protection locked="0"/>
    </xf>
    <xf numFmtId="0" fontId="14" fillId="0" borderId="13" xfId="0" applyFont="1" applyFill="1" applyBorder="1" applyAlignment="1" applyProtection="1">
      <alignment horizontal="center" vertical="center" wrapText="1"/>
      <protection locked="0"/>
    </xf>
    <xf numFmtId="0" fontId="14" fillId="6" borderId="13"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protection locked="0"/>
    </xf>
    <xf numFmtId="0" fontId="14" fillId="11" borderId="0" xfId="0" applyFont="1" applyFill="1" applyAlignment="1" applyProtection="1">
      <alignment horizontal="left" vertical="center"/>
      <protection locked="0"/>
    </xf>
    <xf numFmtId="0" fontId="18" fillId="2" borderId="16" xfId="0" applyFont="1" applyFill="1" applyBorder="1" applyAlignment="1" applyProtection="1">
      <alignment vertical="top" wrapText="1"/>
      <protection locked="0"/>
    </xf>
    <xf numFmtId="0" fontId="15" fillId="10" borderId="17" xfId="0" applyFont="1" applyFill="1" applyBorder="1" applyAlignment="1" applyProtection="1">
      <alignment vertical="top"/>
      <protection locked="0"/>
    </xf>
    <xf numFmtId="0" fontId="6" fillId="10" borderId="18" xfId="0" applyFont="1" applyFill="1" applyBorder="1" applyAlignment="1" applyProtection="1">
      <alignment vertical="top"/>
      <protection locked="0"/>
    </xf>
    <xf numFmtId="0" fontId="15" fillId="10" borderId="18" xfId="0" applyFont="1" applyFill="1" applyBorder="1" applyAlignment="1" applyProtection="1">
      <alignment vertical="top"/>
      <protection locked="0"/>
    </xf>
    <xf numFmtId="0" fontId="6" fillId="10" borderId="19" xfId="0" applyFont="1" applyFill="1" applyBorder="1" applyAlignment="1" applyProtection="1">
      <alignment vertical="top"/>
      <protection locked="0"/>
    </xf>
    <xf numFmtId="0" fontId="14" fillId="2" borderId="20" xfId="0" applyFont="1" applyFill="1" applyBorder="1" applyAlignment="1" applyProtection="1">
      <alignment horizontal="center" vertical="center" wrapText="1"/>
      <protection locked="0"/>
    </xf>
    <xf numFmtId="0" fontId="14" fillId="6" borderId="15" xfId="0" applyFont="1" applyFill="1" applyBorder="1" applyAlignment="1" applyProtection="1">
      <alignment horizontal="center" vertical="center" wrapText="1"/>
      <protection locked="0"/>
    </xf>
    <xf numFmtId="0" fontId="18" fillId="2" borderId="21" xfId="0" applyFont="1" applyFill="1" applyBorder="1" applyAlignment="1" applyProtection="1">
      <alignment vertical="top" wrapText="1"/>
      <protection locked="0"/>
    </xf>
    <xf numFmtId="0" fontId="19" fillId="6" borderId="0" xfId="0" applyFont="1" applyFill="1" applyBorder="1"/>
    <xf numFmtId="0" fontId="18" fillId="6" borderId="22" xfId="0" applyFont="1" applyFill="1" applyBorder="1" applyAlignment="1" applyProtection="1">
      <alignment vertical="top" wrapText="1"/>
      <protection locked="0"/>
    </xf>
    <xf numFmtId="0" fontId="18" fillId="2" borderId="23" xfId="0" applyFont="1" applyFill="1" applyBorder="1" applyAlignment="1" applyProtection="1">
      <alignment vertical="top" wrapText="1"/>
      <protection locked="0"/>
    </xf>
    <xf numFmtId="0" fontId="18" fillId="6" borderId="24" xfId="0" applyFont="1" applyFill="1" applyBorder="1" applyAlignment="1" applyProtection="1">
      <alignment vertical="top" wrapText="1"/>
      <protection locked="0"/>
    </xf>
    <xf numFmtId="165" fontId="0" fillId="2" borderId="25" xfId="1" applyNumberFormat="1" applyFont="1" applyFill="1" applyBorder="1"/>
    <xf numFmtId="0" fontId="0" fillId="6" borderId="26" xfId="0" applyFill="1" applyBorder="1"/>
    <xf numFmtId="0" fontId="6" fillId="3" borderId="17" xfId="0" applyFont="1" applyFill="1" applyBorder="1" applyAlignment="1" applyProtection="1">
      <alignment vertical="top"/>
      <protection locked="0"/>
    </xf>
    <xf numFmtId="0" fontId="6" fillId="3" borderId="18" xfId="0" applyFont="1" applyFill="1" applyBorder="1" applyAlignment="1" applyProtection="1">
      <alignment vertical="top"/>
      <protection locked="0"/>
    </xf>
    <xf numFmtId="0" fontId="15" fillId="3" borderId="18" xfId="0" applyFont="1" applyFill="1" applyBorder="1" applyAlignment="1" applyProtection="1">
      <alignment vertical="top"/>
      <protection locked="0"/>
    </xf>
    <xf numFmtId="0" fontId="6" fillId="3" borderId="19" xfId="0" applyFont="1" applyFill="1" applyBorder="1" applyAlignment="1" applyProtection="1">
      <alignment vertical="top"/>
      <protection locked="0"/>
    </xf>
    <xf numFmtId="0" fontId="14" fillId="12" borderId="0" xfId="0" applyFont="1" applyFill="1" applyAlignment="1" applyProtection="1">
      <alignment horizontal="left" vertical="center"/>
      <protection locked="0"/>
    </xf>
    <xf numFmtId="0" fontId="6" fillId="12" borderId="0" xfId="0" applyFont="1" applyFill="1" applyAlignment="1" applyProtection="1">
      <alignment vertical="top"/>
      <protection locked="0"/>
    </xf>
    <xf numFmtId="0" fontId="20" fillId="12" borderId="0" xfId="0" applyFont="1" applyFill="1" applyAlignment="1" applyProtection="1">
      <alignment vertical="top"/>
      <protection locked="0"/>
    </xf>
    <xf numFmtId="0" fontId="11" fillId="13" borderId="11" xfId="0" applyFont="1" applyFill="1" applyBorder="1" applyAlignment="1" applyProtection="1">
      <alignment vertical="top"/>
      <protection locked="0"/>
    </xf>
    <xf numFmtId="0" fontId="6" fillId="13" borderId="5" xfId="0" applyFont="1" applyFill="1" applyBorder="1" applyAlignment="1" applyProtection="1">
      <alignment vertical="top"/>
      <protection locked="0"/>
    </xf>
    <xf numFmtId="0" fontId="5" fillId="13" borderId="13" xfId="4" applyFont="1" applyFill="1" applyBorder="1" applyAlignment="1">
      <alignment horizontal="center" vertical="center" wrapText="1"/>
    </xf>
    <xf numFmtId="0" fontId="5" fillId="13" borderId="15" xfId="4" applyFont="1" applyFill="1" applyBorder="1" applyAlignment="1">
      <alignment horizontal="center" vertical="center" wrapText="1"/>
    </xf>
    <xf numFmtId="0" fontId="6" fillId="0" borderId="0" xfId="0" applyFont="1" applyFill="1" applyAlignment="1" applyProtection="1">
      <alignment vertical="top"/>
      <protection locked="0"/>
    </xf>
    <xf numFmtId="0" fontId="6" fillId="0" borderId="17" xfId="0" applyFont="1" applyFill="1" applyBorder="1" applyAlignment="1" applyProtection="1">
      <alignment vertical="top"/>
      <protection locked="0"/>
    </xf>
    <xf numFmtId="0" fontId="6" fillId="0" borderId="18" xfId="0" applyFont="1" applyFill="1" applyBorder="1" applyAlignment="1" applyProtection="1">
      <alignment vertical="top"/>
      <protection locked="0"/>
    </xf>
    <xf numFmtId="0" fontId="15" fillId="0" borderId="18" xfId="0" applyFont="1" applyFill="1" applyBorder="1" applyAlignment="1" applyProtection="1">
      <alignment vertical="top"/>
      <protection locked="0"/>
    </xf>
    <xf numFmtId="0" fontId="6" fillId="0" borderId="19" xfId="0" applyFont="1" applyFill="1" applyBorder="1" applyAlignment="1" applyProtection="1">
      <alignment vertical="top"/>
      <protection locked="0"/>
    </xf>
    <xf numFmtId="0" fontId="13" fillId="7" borderId="4" xfId="4" applyFont="1" applyFill="1" applyBorder="1" applyAlignment="1" applyProtection="1">
      <alignment vertical="center" readingOrder="1"/>
      <protection locked="0"/>
    </xf>
    <xf numFmtId="0" fontId="6" fillId="7" borderId="5" xfId="0" applyFont="1" applyFill="1" applyBorder="1" applyAlignment="1" applyProtection="1">
      <alignment vertical="top"/>
      <protection locked="0"/>
    </xf>
    <xf numFmtId="0" fontId="20" fillId="7" borderId="10" xfId="0" applyFont="1" applyFill="1" applyBorder="1" applyAlignment="1" applyProtection="1">
      <alignment vertical="top"/>
      <protection locked="0"/>
    </xf>
    <xf numFmtId="0" fontId="14" fillId="0" borderId="0" xfId="0" applyFont="1" applyFill="1" applyAlignment="1" applyProtection="1">
      <alignment horizontal="left" vertical="center"/>
      <protection locked="0"/>
    </xf>
    <xf numFmtId="0" fontId="20" fillId="0" borderId="0" xfId="0" applyFont="1" applyFill="1" applyAlignment="1" applyProtection="1">
      <alignment vertical="top"/>
      <protection locked="0"/>
    </xf>
    <xf numFmtId="0" fontId="3" fillId="0" borderId="12" xfId="3" applyFont="1" applyFill="1" applyBorder="1" applyAlignment="1" applyProtection="1">
      <alignment horizontal="left" vertical="top" wrapText="1"/>
    </xf>
    <xf numFmtId="0" fontId="18" fillId="0" borderId="28" xfId="0" applyFont="1" applyFill="1" applyBorder="1" applyAlignment="1" applyProtection="1">
      <alignment vertical="top" wrapText="1"/>
      <protection locked="0"/>
    </xf>
    <xf numFmtId="0" fontId="28" fillId="0" borderId="0" xfId="0" applyFont="1"/>
    <xf numFmtId="0" fontId="29" fillId="0" borderId="12" xfId="0" applyFont="1" applyFill="1" applyBorder="1" applyAlignment="1" applyProtection="1">
      <alignment vertical="top" wrapText="1"/>
      <protection locked="0"/>
    </xf>
    <xf numFmtId="0" fontId="3" fillId="0" borderId="3" xfId="3" applyFont="1" applyFill="1" applyBorder="1" applyAlignment="1" applyProtection="1">
      <alignment horizontal="left" vertical="top" wrapText="1"/>
    </xf>
    <xf numFmtId="0" fontId="4" fillId="0" borderId="0" xfId="2" applyFont="1" applyBorder="1" applyAlignment="1" applyProtection="1">
      <alignment horizontal="left" vertical="center"/>
      <protection locked="0"/>
    </xf>
    <xf numFmtId="0" fontId="4" fillId="0" borderId="0" xfId="2" applyFont="1" applyBorder="1" applyAlignment="1" applyProtection="1">
      <alignment vertical="center"/>
      <protection locked="0"/>
    </xf>
    <xf numFmtId="0" fontId="0" fillId="8" borderId="11" xfId="0" applyFill="1" applyBorder="1"/>
    <xf numFmtId="0" fontId="0" fillId="8" borderId="4" xfId="0" applyFill="1" applyBorder="1"/>
    <xf numFmtId="0" fontId="10" fillId="8" borderId="4" xfId="2" applyFont="1" applyFill="1" applyBorder="1" applyAlignment="1" applyProtection="1">
      <alignment vertical="top"/>
      <protection locked="0"/>
    </xf>
    <xf numFmtId="0" fontId="14" fillId="8" borderId="4" xfId="0" applyFont="1" applyFill="1" applyBorder="1" applyAlignment="1" applyProtection="1">
      <alignment horizontal="center" vertical="center"/>
      <protection locked="0"/>
    </xf>
    <xf numFmtId="0" fontId="10" fillId="8" borderId="4" xfId="2" applyFont="1" applyFill="1" applyBorder="1" applyAlignment="1" applyProtection="1">
      <alignment horizontal="center" vertical="top"/>
      <protection locked="0"/>
    </xf>
    <xf numFmtId="0" fontId="6" fillId="8" borderId="4" xfId="0" applyFont="1" applyFill="1" applyBorder="1" applyAlignment="1" applyProtection="1">
      <alignment vertical="top"/>
      <protection locked="0"/>
    </xf>
    <xf numFmtId="0" fontId="6" fillId="8" borderId="5" xfId="0" applyFont="1" applyFill="1" applyBorder="1" applyAlignment="1" applyProtection="1">
      <alignment vertical="top"/>
      <protection locked="0"/>
    </xf>
    <xf numFmtId="0" fontId="5" fillId="2" borderId="20" xfId="4" applyFont="1" applyFill="1" applyBorder="1" applyAlignment="1">
      <alignment horizontal="center" vertical="center" wrapText="1"/>
    </xf>
    <xf numFmtId="0" fontId="5" fillId="2" borderId="31" xfId="4" applyFont="1" applyFill="1" applyBorder="1" applyAlignment="1">
      <alignment horizontal="center" vertical="center" wrapText="1"/>
    </xf>
    <xf numFmtId="0" fontId="5" fillId="2" borderId="13" xfId="4" applyFont="1" applyFill="1" applyBorder="1" applyAlignment="1">
      <alignment horizontal="center" vertical="center" wrapText="1"/>
    </xf>
    <xf numFmtId="164" fontId="5" fillId="2" borderId="13" xfId="4" applyNumberFormat="1" applyFont="1" applyFill="1" applyBorder="1" applyAlignment="1">
      <alignment horizontal="center" vertical="center" wrapText="1"/>
    </xf>
    <xf numFmtId="15" fontId="5" fillId="4" borderId="15" xfId="5" applyNumberFormat="1" applyFont="1" applyFill="1" applyBorder="1" applyAlignment="1">
      <alignment horizontal="center" vertical="center" wrapText="1"/>
    </xf>
    <xf numFmtId="0" fontId="4" fillId="0" borderId="0" xfId="2" applyFont="1" applyAlignment="1" applyProtection="1">
      <alignment vertical="top"/>
      <protection locked="0"/>
    </xf>
    <xf numFmtId="0" fontId="5" fillId="0" borderId="0" xfId="2" applyFont="1" applyAlignment="1" applyProtection="1">
      <alignment vertical="top"/>
      <protection locked="0"/>
    </xf>
    <xf numFmtId="0" fontId="10" fillId="0" borderId="0" xfId="2" applyFont="1" applyAlignment="1" applyProtection="1">
      <alignment vertical="center"/>
      <protection locked="0"/>
    </xf>
    <xf numFmtId="0" fontId="20" fillId="0" borderId="0" xfId="0" applyFont="1" applyAlignment="1" applyProtection="1">
      <alignment vertical="top"/>
      <protection locked="0"/>
    </xf>
    <xf numFmtId="0" fontId="0" fillId="8" borderId="35" xfId="0" applyFill="1" applyBorder="1"/>
    <xf numFmtId="0" fontId="10" fillId="8" borderId="1" xfId="2" applyFont="1" applyFill="1" applyBorder="1" applyAlignment="1" applyProtection="1">
      <alignment vertical="top"/>
      <protection locked="0"/>
    </xf>
    <xf numFmtId="0" fontId="14" fillId="8" borderId="1" xfId="0" applyFont="1" applyFill="1" applyBorder="1" applyAlignment="1" applyProtection="1">
      <alignment horizontal="center" vertical="center"/>
      <protection locked="0"/>
    </xf>
    <xf numFmtId="0" fontId="10" fillId="8" borderId="1" xfId="2" applyFont="1" applyFill="1" applyBorder="1" applyAlignment="1" applyProtection="1">
      <alignment horizontal="center" vertical="top"/>
      <protection locked="0"/>
    </xf>
    <xf numFmtId="0" fontId="6" fillId="8" borderId="1" xfId="0" applyFont="1" applyFill="1" applyBorder="1" applyAlignment="1" applyProtection="1">
      <alignment vertical="top"/>
      <protection locked="0"/>
    </xf>
    <xf numFmtId="0" fontId="6" fillId="8" borderId="2" xfId="0" applyFont="1" applyFill="1" applyBorder="1" applyAlignment="1" applyProtection="1">
      <alignment vertical="top"/>
      <protection locked="0"/>
    </xf>
    <xf numFmtId="0" fontId="6" fillId="10" borderId="36" xfId="0" applyFont="1" applyFill="1" applyBorder="1" applyAlignment="1" applyProtection="1">
      <alignment vertical="top"/>
      <protection locked="0"/>
    </xf>
    <xf numFmtId="0" fontId="6" fillId="3" borderId="36" xfId="0" applyFont="1" applyFill="1" applyBorder="1" applyAlignment="1" applyProtection="1">
      <alignment vertical="top"/>
      <protection locked="0"/>
    </xf>
    <xf numFmtId="0" fontId="5" fillId="2" borderId="37" xfId="4" applyFont="1" applyFill="1" applyBorder="1" applyAlignment="1">
      <alignment horizontal="center" vertical="center" wrapText="1"/>
    </xf>
    <xf numFmtId="0" fontId="5" fillId="2" borderId="38" xfId="4" applyFont="1" applyFill="1" applyBorder="1" applyAlignment="1">
      <alignment horizontal="center" vertical="center" wrapText="1"/>
    </xf>
    <xf numFmtId="164" fontId="5" fillId="2" borderId="37" xfId="4" applyNumberFormat="1" applyFont="1" applyFill="1" applyBorder="1" applyAlignment="1">
      <alignment horizontal="center" vertical="center" wrapText="1"/>
    </xf>
    <xf numFmtId="0" fontId="14" fillId="0" borderId="13" xfId="0" applyFont="1" applyBorder="1" applyAlignment="1" applyProtection="1">
      <alignment horizontal="center" vertical="center" wrapText="1"/>
      <protection locked="0"/>
    </xf>
    <xf numFmtId="0" fontId="14" fillId="2" borderId="31" xfId="0" applyFont="1" applyFill="1" applyBorder="1" applyAlignment="1" applyProtection="1">
      <alignment horizontal="center" vertical="center" wrapText="1"/>
      <protection locked="0"/>
    </xf>
    <xf numFmtId="0" fontId="14" fillId="0" borderId="15" xfId="0" applyFont="1" applyBorder="1" applyAlignment="1" applyProtection="1">
      <alignment horizontal="center" vertical="center" wrapText="1"/>
      <protection locked="0"/>
    </xf>
    <xf numFmtId="0" fontId="14" fillId="0" borderId="36" xfId="0" applyFont="1" applyBorder="1" applyAlignment="1" applyProtection="1">
      <alignment horizontal="center" vertical="center" wrapText="1"/>
      <protection locked="0"/>
    </xf>
    <xf numFmtId="0" fontId="18" fillId="0" borderId="21" xfId="0" applyFont="1" applyBorder="1" applyAlignment="1" applyProtection="1">
      <alignment vertical="top" wrapText="1"/>
      <protection locked="0"/>
    </xf>
    <xf numFmtId="0" fontId="18" fillId="0" borderId="3" xfId="0" applyFont="1" applyBorder="1" applyAlignment="1" applyProtection="1">
      <alignment vertical="top" wrapText="1"/>
      <protection locked="0"/>
    </xf>
    <xf numFmtId="0" fontId="18" fillId="0" borderId="12" xfId="0" applyFont="1" applyBorder="1" applyAlignment="1" applyProtection="1">
      <alignment vertical="top" wrapText="1"/>
      <protection locked="0"/>
    </xf>
    <xf numFmtId="0" fontId="18" fillId="0" borderId="22" xfId="0" applyFont="1" applyBorder="1" applyAlignment="1" applyProtection="1">
      <alignment vertical="top" wrapText="1"/>
      <protection locked="0"/>
    </xf>
    <xf numFmtId="0" fontId="18" fillId="0" borderId="23" xfId="0" applyFont="1" applyBorder="1" applyAlignment="1" applyProtection="1">
      <alignment vertical="top" wrapText="1"/>
      <protection locked="0"/>
    </xf>
    <xf numFmtId="0" fontId="18" fillId="0" borderId="24" xfId="0" applyFont="1" applyBorder="1" applyAlignment="1" applyProtection="1">
      <alignment vertical="top" wrapText="1"/>
      <protection locked="0"/>
    </xf>
    <xf numFmtId="0" fontId="18" fillId="0" borderId="1" xfId="0" applyFont="1" applyBorder="1" applyAlignment="1" applyProtection="1">
      <alignment vertical="top" wrapText="1"/>
      <protection locked="0"/>
    </xf>
    <xf numFmtId="0" fontId="0" fillId="0" borderId="0" xfId="0" applyFill="1"/>
    <xf numFmtId="0" fontId="18" fillId="0" borderId="24" xfId="0" applyFont="1" applyFill="1" applyBorder="1" applyAlignment="1" applyProtection="1">
      <alignment vertical="top" wrapText="1"/>
      <protection locked="0"/>
    </xf>
    <xf numFmtId="0" fontId="34" fillId="0" borderId="0" xfId="0" applyFont="1"/>
    <xf numFmtId="0" fontId="32" fillId="0" borderId="39" xfId="6" applyFont="1" applyFill="1" applyBorder="1" applyAlignment="1">
      <alignment vertical="top"/>
    </xf>
    <xf numFmtId="0" fontId="30" fillId="0" borderId="39" xfId="4" applyFont="1" applyBorder="1" applyAlignment="1">
      <alignment vertical="top" wrapText="1"/>
    </xf>
    <xf numFmtId="0" fontId="9" fillId="0" borderId="39" xfId="0" applyFont="1" applyBorder="1" applyAlignment="1">
      <alignment horizontal="left" vertical="top" wrapText="1"/>
    </xf>
    <xf numFmtId="0" fontId="30" fillId="0" borderId="39" xfId="0" applyFont="1" applyBorder="1" applyAlignment="1">
      <alignment horizontal="left" vertical="top" wrapText="1"/>
    </xf>
    <xf numFmtId="0" fontId="33" fillId="14" borderId="39" xfId="3" applyFont="1" applyFill="1" applyBorder="1" applyAlignment="1" applyProtection="1">
      <alignment vertical="top"/>
      <protection locked="0"/>
    </xf>
    <xf numFmtId="0" fontId="9" fillId="0" borderId="39" xfId="0" applyFont="1" applyBorder="1" applyAlignment="1" applyProtection="1">
      <alignment vertical="top"/>
      <protection locked="0"/>
    </xf>
    <xf numFmtId="0" fontId="33" fillId="0" borderId="39" xfId="3" quotePrefix="1" applyFont="1" applyFill="1" applyBorder="1" applyAlignment="1" applyProtection="1">
      <alignment vertical="top" wrapText="1"/>
    </xf>
    <xf numFmtId="166" fontId="33" fillId="0" borderId="39" xfId="3" applyNumberFormat="1" applyFont="1" applyFill="1" applyBorder="1" applyAlignment="1" applyProtection="1">
      <alignment vertical="top" wrapText="1"/>
    </xf>
    <xf numFmtId="0" fontId="33" fillId="0" borderId="39" xfId="3" applyFont="1" applyFill="1" applyBorder="1" applyAlignment="1" applyProtection="1">
      <alignment horizontal="left" vertical="top" wrapText="1"/>
    </xf>
    <xf numFmtId="0" fontId="18" fillId="0" borderId="39" xfId="0" applyFont="1" applyBorder="1" applyAlignment="1" applyProtection="1">
      <alignment vertical="top" wrapText="1"/>
      <protection locked="0"/>
    </xf>
    <xf numFmtId="0" fontId="30" fillId="0" borderId="39" xfId="4" applyFont="1" applyFill="1" applyBorder="1" applyAlignment="1" applyProtection="1">
      <alignment vertical="top" wrapText="1"/>
      <protection locked="0"/>
    </xf>
    <xf numFmtId="167" fontId="30" fillId="0" borderId="39" xfId="4" applyNumberFormat="1" applyFont="1" applyFill="1" applyBorder="1" applyAlignment="1" applyProtection="1">
      <alignment vertical="top" wrapText="1"/>
      <protection locked="0"/>
    </xf>
    <xf numFmtId="0" fontId="18" fillId="0" borderId="27" xfId="0" applyFont="1" applyBorder="1" applyAlignment="1" applyProtection="1">
      <alignment vertical="top" wrapText="1"/>
      <protection locked="0"/>
    </xf>
    <xf numFmtId="0" fontId="18" fillId="0" borderId="2" xfId="0" applyFont="1" applyBorder="1" applyAlignment="1" applyProtection="1">
      <alignment vertical="top" wrapText="1"/>
      <protection locked="0"/>
    </xf>
    <xf numFmtId="0" fontId="18" fillId="2" borderId="40" xfId="0" applyFont="1" applyFill="1" applyBorder="1" applyAlignment="1" applyProtection="1">
      <alignment vertical="top" wrapText="1"/>
      <protection locked="0"/>
    </xf>
    <xf numFmtId="0" fontId="5" fillId="2" borderId="41" xfId="4" applyFont="1" applyFill="1" applyBorder="1" applyAlignment="1" applyProtection="1">
      <alignment horizontal="center" vertical="center" wrapText="1"/>
      <protection locked="0"/>
    </xf>
    <xf numFmtId="0" fontId="5" fillId="2" borderId="15" xfId="4" applyFont="1" applyFill="1" applyBorder="1" applyAlignment="1" applyProtection="1">
      <alignment horizontal="center" vertical="center" wrapText="1"/>
      <protection locked="0"/>
    </xf>
    <xf numFmtId="0" fontId="18" fillId="2" borderId="22" xfId="0" applyFont="1" applyFill="1" applyBorder="1" applyAlignment="1" applyProtection="1">
      <alignment vertical="top" wrapText="1"/>
      <protection locked="0"/>
    </xf>
    <xf numFmtId="0" fontId="5" fillId="0" borderId="42" xfId="4" applyFont="1" applyBorder="1" applyAlignment="1" applyProtection="1">
      <alignment horizontal="center" vertical="center" wrapText="1"/>
      <protection locked="0"/>
    </xf>
    <xf numFmtId="0" fontId="5" fillId="0" borderId="36" xfId="4" applyFont="1" applyBorder="1" applyAlignment="1" applyProtection="1">
      <alignment horizontal="center" vertical="center" wrapText="1"/>
      <protection locked="0"/>
    </xf>
    <xf numFmtId="167" fontId="30" fillId="0" borderId="1" xfId="4" applyNumberFormat="1" applyFont="1" applyFill="1" applyBorder="1" applyAlignment="1" applyProtection="1">
      <alignment vertical="top" wrapText="1"/>
      <protection locked="0"/>
    </xf>
    <xf numFmtId="0" fontId="18" fillId="0" borderId="40" xfId="0" applyFont="1" applyBorder="1" applyAlignment="1" applyProtection="1">
      <alignment vertical="top" wrapText="1"/>
      <protection locked="0"/>
    </xf>
    <xf numFmtId="0" fontId="14" fillId="0" borderId="20" xfId="0" applyFont="1" applyBorder="1" applyAlignment="1" applyProtection="1">
      <alignment horizontal="center" vertical="center" wrapText="1"/>
      <protection locked="0"/>
    </xf>
    <xf numFmtId="0" fontId="18" fillId="0" borderId="43" xfId="0" applyFont="1" applyBorder="1" applyAlignment="1" applyProtection="1">
      <alignment vertical="top" wrapText="1"/>
      <protection locked="0"/>
    </xf>
    <xf numFmtId="0" fontId="14" fillId="0" borderId="41" xfId="0" applyFont="1" applyBorder="1" applyAlignment="1" applyProtection="1">
      <alignment horizontal="center" vertical="center" wrapText="1"/>
      <protection locked="0"/>
    </xf>
    <xf numFmtId="0" fontId="18" fillId="0" borderId="40" xfId="0" applyFont="1" applyFill="1" applyBorder="1" applyAlignment="1" applyProtection="1">
      <alignment vertical="top" wrapText="1"/>
      <protection locked="0"/>
    </xf>
    <xf numFmtId="0" fontId="5" fillId="13" borderId="31" xfId="4" applyFont="1" applyFill="1" applyBorder="1" applyAlignment="1">
      <alignment horizontal="center" vertical="center" wrapText="1"/>
    </xf>
    <xf numFmtId="0" fontId="18" fillId="2" borderId="47" xfId="0" applyFont="1" applyFill="1" applyBorder="1" applyAlignment="1" applyProtection="1">
      <alignment vertical="top" wrapText="1"/>
      <protection locked="0"/>
    </xf>
    <xf numFmtId="0" fontId="3" fillId="0" borderId="12" xfId="4" applyFont="1" applyFill="1" applyBorder="1" applyAlignment="1">
      <alignment horizontal="left" vertical="top" wrapText="1"/>
    </xf>
    <xf numFmtId="0" fontId="5" fillId="0" borderId="12" xfId="4" applyFont="1" applyFill="1" applyBorder="1" applyAlignment="1">
      <alignment horizontal="left" vertical="top" wrapText="1"/>
    </xf>
    <xf numFmtId="14" fontId="3" fillId="0" borderId="12" xfId="4" applyNumberFormat="1" applyFont="1" applyFill="1" applyBorder="1" applyAlignment="1">
      <alignment horizontal="left" vertical="top" wrapText="1"/>
    </xf>
    <xf numFmtId="14" fontId="3" fillId="0" borderId="8" xfId="4" applyNumberFormat="1" applyFont="1" applyFill="1" applyBorder="1" applyAlignment="1">
      <alignment horizontal="left" vertical="top" wrapText="1"/>
    </xf>
    <xf numFmtId="0" fontId="18" fillId="2" borderId="24" xfId="0" applyFont="1" applyFill="1" applyBorder="1" applyAlignment="1" applyProtection="1">
      <alignment vertical="top" wrapText="1"/>
      <protection locked="0"/>
    </xf>
    <xf numFmtId="0" fontId="18" fillId="0" borderId="50" xfId="0" applyFont="1" applyBorder="1" applyAlignment="1" applyProtection="1">
      <alignment vertical="top" wrapText="1"/>
      <protection locked="0"/>
    </xf>
    <xf numFmtId="0" fontId="18" fillId="0" borderId="28" xfId="0" applyFont="1" applyBorder="1" applyAlignment="1" applyProtection="1">
      <alignment vertical="top" wrapText="1"/>
      <protection locked="0"/>
    </xf>
    <xf numFmtId="0" fontId="18" fillId="0" borderId="29" xfId="0" applyFont="1" applyBorder="1" applyAlignment="1" applyProtection="1">
      <alignment vertical="top" wrapText="1"/>
      <protection locked="0"/>
    </xf>
    <xf numFmtId="0" fontId="18" fillId="0" borderId="51" xfId="0" applyFont="1" applyBorder="1" applyAlignment="1" applyProtection="1">
      <alignment vertical="top" wrapText="1"/>
      <protection locked="0"/>
    </xf>
    <xf numFmtId="0" fontId="14" fillId="0" borderId="19" xfId="0" applyFont="1" applyBorder="1" applyAlignment="1" applyProtection="1">
      <alignment horizontal="center" vertical="center" wrapText="1"/>
      <protection locked="0"/>
    </xf>
    <xf numFmtId="0" fontId="18" fillId="0" borderId="32" xfId="0" applyFont="1" applyBorder="1" applyAlignment="1" applyProtection="1">
      <alignment vertical="top" wrapText="1"/>
      <protection locked="0"/>
    </xf>
    <xf numFmtId="0" fontId="3" fillId="0" borderId="46" xfId="3" applyFont="1" applyFill="1" applyBorder="1" applyAlignment="1" applyProtection="1">
      <alignment horizontal="left" vertical="top" wrapText="1"/>
    </xf>
    <xf numFmtId="0" fontId="18" fillId="2" borderId="53" xfId="0" applyFont="1" applyFill="1" applyBorder="1" applyAlignment="1" applyProtection="1">
      <alignment vertical="top" wrapText="1"/>
      <protection locked="0"/>
    </xf>
    <xf numFmtId="0" fontId="18" fillId="2" borderId="48" xfId="0" applyFont="1" applyFill="1" applyBorder="1" applyAlignment="1" applyProtection="1">
      <alignment vertical="top" wrapText="1"/>
      <protection locked="0"/>
    </xf>
    <xf numFmtId="0" fontId="18" fillId="2" borderId="39" xfId="0" applyFont="1" applyFill="1" applyBorder="1" applyAlignment="1" applyProtection="1">
      <alignment vertical="top" wrapText="1"/>
      <protection locked="0"/>
    </xf>
    <xf numFmtId="0" fontId="9" fillId="0" borderId="39" xfId="0" applyFont="1" applyBorder="1" applyAlignment="1" applyProtection="1">
      <alignment vertical="top" wrapText="1"/>
      <protection locked="0"/>
    </xf>
    <xf numFmtId="0" fontId="19" fillId="0" borderId="40" xfId="0" applyFont="1" applyBorder="1"/>
    <xf numFmtId="0" fontId="5" fillId="2" borderId="30" xfId="4" applyFont="1" applyFill="1" applyBorder="1" applyAlignment="1">
      <alignment horizontal="center" vertical="center" wrapText="1"/>
    </xf>
    <xf numFmtId="0" fontId="5" fillId="2" borderId="33" xfId="4" applyFont="1" applyFill="1" applyBorder="1" applyAlignment="1">
      <alignment horizontal="center" vertical="center" wrapText="1"/>
    </xf>
    <xf numFmtId="0" fontId="35" fillId="0" borderId="39" xfId="6" applyFont="1" applyFill="1" applyBorder="1" applyAlignment="1">
      <alignment vertical="center"/>
    </xf>
    <xf numFmtId="0" fontId="5" fillId="2" borderId="36" xfId="4" applyFont="1" applyFill="1" applyBorder="1" applyAlignment="1" applyProtection="1">
      <alignment horizontal="center" vertical="center" wrapText="1"/>
      <protection locked="0"/>
    </xf>
    <xf numFmtId="0" fontId="11" fillId="7" borderId="47" xfId="0" applyFont="1" applyFill="1" applyBorder="1" applyAlignment="1" applyProtection="1">
      <alignment horizontal="center" vertical="center"/>
      <protection locked="0"/>
    </xf>
    <xf numFmtId="0" fontId="5" fillId="0" borderId="31" xfId="4" applyFont="1" applyFill="1" applyBorder="1" applyAlignment="1" applyProtection="1">
      <alignment horizontal="center" vertical="center" wrapText="1"/>
      <protection locked="0"/>
    </xf>
    <xf numFmtId="0" fontId="5" fillId="0" borderId="15" xfId="4" applyFont="1" applyFill="1" applyBorder="1" applyAlignment="1" applyProtection="1">
      <alignment horizontal="center" vertical="center" wrapText="1"/>
      <protection locked="0"/>
    </xf>
    <xf numFmtId="0" fontId="15" fillId="10" borderId="41" xfId="0" applyFont="1" applyFill="1" applyBorder="1" applyAlignment="1" applyProtection="1">
      <alignment vertical="top"/>
      <protection locked="0"/>
    </xf>
    <xf numFmtId="0" fontId="15" fillId="10" borderId="36" xfId="0" applyFont="1" applyFill="1" applyBorder="1" applyAlignment="1" applyProtection="1">
      <alignment vertical="top"/>
      <protection locked="0"/>
    </xf>
    <xf numFmtId="0" fontId="6" fillId="10" borderId="54" xfId="0" applyFont="1" applyFill="1" applyBorder="1" applyAlignment="1" applyProtection="1">
      <alignment vertical="top"/>
      <protection locked="0"/>
    </xf>
    <xf numFmtId="0" fontId="5" fillId="0" borderId="41" xfId="4" applyFont="1" applyBorder="1" applyAlignment="1" applyProtection="1">
      <alignment horizontal="center" vertical="center" wrapText="1"/>
      <protection locked="0"/>
    </xf>
    <xf numFmtId="167" fontId="30" fillId="0" borderId="8" xfId="4" applyNumberFormat="1" applyFont="1" applyFill="1" applyBorder="1" applyAlignment="1" applyProtection="1">
      <alignment vertical="top" wrapText="1"/>
      <protection locked="0"/>
    </xf>
    <xf numFmtId="0" fontId="14" fillId="0" borderId="6" xfId="0" applyFont="1" applyBorder="1" applyAlignment="1" applyProtection="1">
      <alignment horizontal="center" vertical="center" wrapText="1"/>
      <protection locked="0"/>
    </xf>
    <xf numFmtId="0" fontId="18" fillId="0" borderId="55" xfId="0" applyFont="1" applyBorder="1" applyAlignment="1" applyProtection="1">
      <alignment vertical="top" wrapText="1"/>
      <protection locked="0"/>
    </xf>
    <xf numFmtId="0" fontId="18" fillId="0" borderId="49" xfId="0" applyFont="1" applyBorder="1" applyAlignment="1" applyProtection="1">
      <alignment vertical="top" wrapText="1"/>
      <protection locked="0"/>
    </xf>
    <xf numFmtId="0" fontId="15" fillId="3" borderId="41" xfId="0" applyFont="1" applyFill="1" applyBorder="1" applyAlignment="1" applyProtection="1">
      <alignment vertical="top"/>
      <protection locked="0"/>
    </xf>
    <xf numFmtId="0" fontId="6" fillId="3" borderId="41" xfId="0" applyFont="1" applyFill="1" applyBorder="1" applyAlignment="1" applyProtection="1">
      <alignment vertical="top"/>
      <protection locked="0"/>
    </xf>
    <xf numFmtId="0" fontId="15" fillId="3" borderId="36" xfId="0" applyFont="1" applyFill="1" applyBorder="1" applyAlignment="1" applyProtection="1">
      <alignment vertical="top"/>
      <protection locked="0"/>
    </xf>
    <xf numFmtId="0" fontId="6" fillId="3" borderId="54" xfId="0" applyFont="1" applyFill="1" applyBorder="1" applyAlignment="1" applyProtection="1">
      <alignment vertical="top"/>
      <protection locked="0"/>
    </xf>
    <xf numFmtId="0" fontId="11" fillId="13" borderId="41" xfId="0" applyFont="1" applyFill="1" applyBorder="1" applyAlignment="1" applyProtection="1">
      <alignment vertical="top"/>
      <protection locked="0"/>
    </xf>
    <xf numFmtId="0" fontId="6" fillId="13" borderId="54" xfId="0" applyFont="1" applyFill="1" applyBorder="1" applyAlignment="1" applyProtection="1">
      <alignment vertical="top"/>
      <protection locked="0"/>
    </xf>
    <xf numFmtId="0" fontId="14" fillId="15" borderId="13" xfId="0" applyFont="1" applyFill="1" applyBorder="1" applyAlignment="1" applyProtection="1">
      <alignment horizontal="center" vertical="center" wrapText="1"/>
      <protection locked="0"/>
    </xf>
    <xf numFmtId="0" fontId="19" fillId="15" borderId="12" xfId="0" applyFont="1" applyFill="1" applyBorder="1"/>
    <xf numFmtId="0" fontId="18" fillId="15" borderId="3" xfId="0" applyFont="1" applyFill="1" applyBorder="1" applyAlignment="1" applyProtection="1">
      <alignment vertical="top" wrapText="1"/>
      <protection locked="0"/>
    </xf>
    <xf numFmtId="0" fontId="3" fillId="15" borderId="0" xfId="0" applyFont="1" applyFill="1" applyAlignment="1" applyProtection="1">
      <alignment vertical="top"/>
      <protection locked="0"/>
    </xf>
    <xf numFmtId="0" fontId="14" fillId="15" borderId="15" xfId="0" applyFont="1" applyFill="1" applyBorder="1" applyAlignment="1" applyProtection="1">
      <alignment horizontal="center" vertical="center" wrapText="1"/>
      <protection locked="0"/>
    </xf>
    <xf numFmtId="0" fontId="18" fillId="15" borderId="22" xfId="0" applyFont="1" applyFill="1" applyBorder="1" applyAlignment="1" applyProtection="1">
      <alignment vertical="top" wrapText="1"/>
      <protection locked="0"/>
    </xf>
    <xf numFmtId="0" fontId="18" fillId="15" borderId="24" xfId="0" applyFont="1" applyFill="1" applyBorder="1" applyAlignment="1" applyProtection="1">
      <alignment vertical="top" wrapText="1"/>
      <protection locked="0"/>
    </xf>
    <xf numFmtId="0" fontId="19" fillId="15" borderId="12" xfId="0" applyFont="1" applyFill="1" applyBorder="1" applyAlignment="1">
      <alignment wrapText="1"/>
    </xf>
    <xf numFmtId="0" fontId="18" fillId="16" borderId="32" xfId="0" applyFont="1" applyFill="1" applyBorder="1" applyAlignment="1" applyProtection="1">
      <alignment vertical="top" wrapText="1"/>
      <protection locked="0"/>
    </xf>
    <xf numFmtId="0" fontId="18" fillId="16" borderId="29" xfId="0" applyFont="1" applyFill="1" applyBorder="1" applyAlignment="1" applyProtection="1">
      <alignment vertical="top" wrapText="1"/>
      <protection locked="0"/>
    </xf>
    <xf numFmtId="0" fontId="18" fillId="16" borderId="23" xfId="0" applyFont="1" applyFill="1" applyBorder="1" applyAlignment="1" applyProtection="1">
      <alignment vertical="top" wrapText="1"/>
      <protection locked="0"/>
    </xf>
    <xf numFmtId="0" fontId="18" fillId="16" borderId="24" xfId="0" applyFont="1" applyFill="1" applyBorder="1" applyAlignment="1" applyProtection="1">
      <alignment vertical="top" wrapText="1"/>
      <protection locked="0"/>
    </xf>
    <xf numFmtId="0" fontId="18" fillId="16" borderId="33" xfId="0" applyFont="1" applyFill="1" applyBorder="1" applyAlignment="1" applyProtection="1">
      <alignment vertical="top" wrapText="1"/>
      <protection locked="0"/>
    </xf>
    <xf numFmtId="0" fontId="18" fillId="16" borderId="34" xfId="0" applyFont="1" applyFill="1" applyBorder="1" applyAlignment="1" applyProtection="1">
      <alignment vertical="top" wrapText="1"/>
      <protection locked="0"/>
    </xf>
    <xf numFmtId="0" fontId="18" fillId="0" borderId="22" xfId="0" applyFont="1" applyFill="1" applyBorder="1" applyAlignment="1" applyProtection="1">
      <alignment vertical="top" wrapText="1"/>
      <protection locked="0"/>
    </xf>
    <xf numFmtId="0" fontId="18" fillId="15" borderId="12" xfId="0" applyFont="1" applyFill="1" applyBorder="1" applyAlignment="1" applyProtection="1">
      <alignment vertical="top" wrapText="1"/>
      <protection locked="0"/>
    </xf>
    <xf numFmtId="0" fontId="14" fillId="15" borderId="14" xfId="0" applyFont="1" applyFill="1" applyBorder="1" applyAlignment="1" applyProtection="1">
      <alignment horizontal="center" vertical="center" wrapText="1"/>
      <protection locked="0"/>
    </xf>
    <xf numFmtId="0" fontId="18" fillId="0" borderId="8" xfId="0" applyFont="1" applyFill="1" applyBorder="1" applyAlignment="1" applyProtection="1">
      <alignment vertical="top" wrapText="1"/>
      <protection locked="0"/>
    </xf>
    <xf numFmtId="0" fontId="18" fillId="15" borderId="29" xfId="0" applyFont="1" applyFill="1" applyBorder="1" applyAlignment="1" applyProtection="1">
      <alignment vertical="top" wrapText="1"/>
      <protection locked="0"/>
    </xf>
    <xf numFmtId="0" fontId="7" fillId="0" borderId="47" xfId="3" applyFill="1" applyBorder="1" applyAlignment="1" applyProtection="1">
      <alignment horizontal="left" vertical="top" wrapText="1"/>
    </xf>
    <xf numFmtId="0" fontId="17" fillId="0" borderId="47" xfId="4" applyFont="1" applyFill="1" applyBorder="1" applyAlignment="1">
      <alignment horizontal="left" vertical="top" wrapText="1"/>
    </xf>
    <xf numFmtId="0" fontId="7" fillId="0" borderId="46" xfId="3" applyFill="1" applyBorder="1" applyAlignment="1" applyProtection="1">
      <alignment horizontal="left" vertical="top" wrapText="1"/>
    </xf>
    <xf numFmtId="0" fontId="3" fillId="0" borderId="47" xfId="3" applyFont="1" applyFill="1" applyBorder="1" applyAlignment="1" applyProtection="1">
      <alignment horizontal="left" vertical="top" wrapText="1"/>
    </xf>
    <xf numFmtId="0" fontId="21" fillId="0" borderId="47" xfId="4" applyFont="1" applyFill="1" applyBorder="1" applyAlignment="1">
      <alignment horizontal="left" vertical="top" wrapText="1"/>
    </xf>
    <xf numFmtId="14" fontId="21" fillId="0" borderId="46" xfId="4" applyNumberFormat="1" applyFont="1" applyFill="1" applyBorder="1" applyAlignment="1">
      <alignment horizontal="left" vertical="top" wrapText="1"/>
    </xf>
    <xf numFmtId="14" fontId="21" fillId="0" borderId="4" xfId="4" applyNumberFormat="1" applyFont="1" applyFill="1" applyBorder="1" applyAlignment="1">
      <alignment horizontal="left" vertical="top" wrapText="1"/>
    </xf>
    <xf numFmtId="0" fontId="18" fillId="0" borderId="47" xfId="0" applyFont="1" applyFill="1" applyBorder="1" applyAlignment="1" applyProtection="1">
      <alignment vertical="top" wrapText="1"/>
      <protection locked="0"/>
    </xf>
    <xf numFmtId="167" fontId="30" fillId="0" borderId="4" xfId="4" applyNumberFormat="1" applyFont="1" applyFill="1" applyBorder="1" applyAlignment="1" applyProtection="1">
      <alignment vertical="top" wrapText="1"/>
      <protection locked="0"/>
    </xf>
    <xf numFmtId="0" fontId="18" fillId="0" borderId="56" xfId="0" applyFont="1" applyBorder="1" applyAlignment="1" applyProtection="1">
      <alignment vertical="top" wrapText="1"/>
      <protection locked="0"/>
    </xf>
    <xf numFmtId="0" fontId="18" fillId="0" borderId="47" xfId="0" applyFont="1" applyBorder="1" applyAlignment="1" applyProtection="1">
      <alignment vertical="top" wrapText="1"/>
      <protection locked="0"/>
    </xf>
    <xf numFmtId="0" fontId="18" fillId="15" borderId="47" xfId="0" applyFont="1" applyFill="1" applyBorder="1" applyAlignment="1" applyProtection="1">
      <alignment vertical="top" wrapText="1"/>
      <protection locked="0"/>
    </xf>
    <xf numFmtId="0" fontId="18" fillId="15" borderId="48" xfId="0" applyFont="1" applyFill="1" applyBorder="1" applyAlignment="1" applyProtection="1">
      <alignment vertical="top" wrapText="1"/>
      <protection locked="0"/>
    </xf>
    <xf numFmtId="0" fontId="18" fillId="0" borderId="53" xfId="0" applyFont="1" applyBorder="1" applyAlignment="1" applyProtection="1">
      <alignment vertical="top" wrapText="1"/>
      <protection locked="0"/>
    </xf>
    <xf numFmtId="0" fontId="18" fillId="0" borderId="48" xfId="0" applyFont="1" applyBorder="1" applyAlignment="1" applyProtection="1">
      <alignment vertical="top" wrapText="1"/>
      <protection locked="0"/>
    </xf>
    <xf numFmtId="0" fontId="18" fillId="16" borderId="53" xfId="0" applyFont="1" applyFill="1" applyBorder="1" applyAlignment="1" applyProtection="1">
      <alignment vertical="top" wrapText="1"/>
      <protection locked="0"/>
    </xf>
    <xf numFmtId="0" fontId="18" fillId="16" borderId="48" xfId="0" applyFont="1" applyFill="1" applyBorder="1" applyAlignment="1" applyProtection="1">
      <alignment vertical="top" wrapText="1"/>
      <protection locked="0"/>
    </xf>
    <xf numFmtId="0" fontId="0" fillId="0" borderId="57" xfId="0" applyBorder="1"/>
    <xf numFmtId="0" fontId="0" fillId="0" borderId="39" xfId="0" applyBorder="1"/>
    <xf numFmtId="0" fontId="0" fillId="2" borderId="39" xfId="0" applyFill="1" applyBorder="1"/>
    <xf numFmtId="0" fontId="19" fillId="0" borderId="12" xfId="0" applyFont="1" applyFill="1" applyBorder="1" applyAlignment="1">
      <alignment vertical="top"/>
    </xf>
    <xf numFmtId="0" fontId="19" fillId="0" borderId="3" xfId="0" applyFont="1" applyFill="1" applyBorder="1" applyAlignment="1">
      <alignment vertical="top"/>
    </xf>
    <xf numFmtId="0" fontId="19" fillId="0" borderId="47" xfId="0" applyFont="1" applyFill="1" applyBorder="1" applyAlignment="1">
      <alignment vertical="top"/>
    </xf>
    <xf numFmtId="0" fontId="37" fillId="0" borderId="39" xfId="0" applyFont="1" applyFill="1" applyBorder="1"/>
    <xf numFmtId="0" fontId="5" fillId="2" borderId="14" xfId="4" applyFont="1" applyFill="1" applyBorder="1" applyAlignment="1">
      <alignment horizontal="center" vertical="center" wrapText="1"/>
    </xf>
    <xf numFmtId="14" fontId="21" fillId="0" borderId="35" xfId="4" applyNumberFormat="1" applyFont="1" applyFill="1" applyBorder="1" applyAlignment="1">
      <alignment horizontal="left" vertical="top" wrapText="1"/>
    </xf>
    <xf numFmtId="15" fontId="5" fillId="4" borderId="20" xfId="5" applyNumberFormat="1" applyFont="1" applyFill="1" applyBorder="1" applyAlignment="1">
      <alignment horizontal="center" vertical="center" wrapText="1"/>
    </xf>
    <xf numFmtId="0" fontId="18" fillId="0" borderId="21" xfId="0" applyFont="1" applyFill="1" applyBorder="1" applyAlignment="1" applyProtection="1">
      <alignment vertical="top" wrapText="1"/>
      <protection locked="0"/>
    </xf>
    <xf numFmtId="0" fontId="29" fillId="0" borderId="21" xfId="0" applyFont="1" applyFill="1" applyBorder="1" applyAlignment="1" applyProtection="1">
      <alignment vertical="top" wrapText="1"/>
      <protection locked="0"/>
    </xf>
    <xf numFmtId="0" fontId="18" fillId="0" borderId="23" xfId="0" applyFont="1" applyFill="1" applyBorder="1" applyAlignment="1" applyProtection="1">
      <alignment vertical="top" wrapText="1"/>
      <protection locked="0"/>
    </xf>
    <xf numFmtId="0" fontId="16" fillId="0" borderId="27" xfId="0" applyFont="1" applyFill="1" applyBorder="1" applyAlignment="1" applyProtection="1">
      <alignment horizontal="left" vertical="top" wrapText="1"/>
      <protection locked="0"/>
    </xf>
    <xf numFmtId="0" fontId="16" fillId="0" borderId="2" xfId="0" applyFont="1" applyFill="1" applyBorder="1" applyAlignment="1" applyProtection="1">
      <alignment horizontal="left" vertical="top" wrapText="1"/>
      <protection locked="0"/>
    </xf>
    <xf numFmtId="0" fontId="18" fillId="0" borderId="53" xfId="0" applyFont="1" applyFill="1" applyBorder="1" applyAlignment="1" applyProtection="1">
      <alignment vertical="top" wrapText="1"/>
      <protection locked="0"/>
    </xf>
    <xf numFmtId="0" fontId="18" fillId="0" borderId="48" xfId="0" applyFont="1" applyFill="1" applyBorder="1" applyAlignment="1" applyProtection="1">
      <alignment vertical="top" wrapText="1"/>
      <protection locked="0"/>
    </xf>
    <xf numFmtId="0" fontId="21" fillId="0" borderId="46" xfId="4" applyFont="1" applyFill="1" applyBorder="1" applyAlignment="1">
      <alignment horizontal="left" vertical="top" wrapText="1"/>
    </xf>
    <xf numFmtId="14" fontId="21" fillId="0" borderId="0" xfId="4" applyNumberFormat="1" applyFont="1" applyFill="1" applyBorder="1" applyAlignment="1">
      <alignment horizontal="left" vertical="top" wrapText="1"/>
    </xf>
    <xf numFmtId="0" fontId="18" fillId="2" borderId="46" xfId="0" applyFont="1" applyFill="1" applyBorder="1" applyAlignment="1" applyProtection="1">
      <alignment vertical="top" wrapText="1"/>
      <protection locked="0"/>
    </xf>
    <xf numFmtId="0" fontId="36" fillId="0" borderId="57" xfId="0" applyFont="1" applyBorder="1"/>
    <xf numFmtId="165" fontId="0" fillId="2" borderId="57" xfId="0" applyNumberFormat="1" applyFill="1" applyBorder="1"/>
    <xf numFmtId="0" fontId="16" fillId="0" borderId="52" xfId="4" applyFont="1" applyFill="1" applyBorder="1" applyAlignment="1" applyProtection="1">
      <alignment vertical="top" wrapText="1"/>
      <protection locked="0"/>
    </xf>
    <xf numFmtId="0" fontId="16" fillId="0" borderId="49" xfId="4" applyFont="1" applyFill="1" applyBorder="1" applyAlignment="1" applyProtection="1">
      <alignment vertical="top" wrapText="1"/>
      <protection locked="0"/>
    </xf>
    <xf numFmtId="0" fontId="18" fillId="2" borderId="12" xfId="0" applyFont="1" applyFill="1" applyBorder="1" applyAlignment="1" applyProtection="1">
      <alignment vertical="top" wrapText="1"/>
    </xf>
    <xf numFmtId="0" fontId="18" fillId="2" borderId="21" xfId="0" applyFont="1" applyFill="1" applyBorder="1" applyAlignment="1" applyProtection="1">
      <alignment vertical="top" wrapText="1"/>
    </xf>
    <xf numFmtId="0" fontId="18" fillId="2" borderId="22" xfId="0" applyFont="1" applyFill="1" applyBorder="1" applyAlignment="1" applyProtection="1">
      <alignment vertical="top" wrapText="1"/>
    </xf>
    <xf numFmtId="0" fontId="18" fillId="2" borderId="23" xfId="0" applyFont="1" applyFill="1" applyBorder="1" applyAlignment="1" applyProtection="1">
      <alignment vertical="top" wrapText="1"/>
    </xf>
    <xf numFmtId="0" fontId="18" fillId="2" borderId="24" xfId="0" applyFont="1" applyFill="1" applyBorder="1" applyAlignment="1" applyProtection="1">
      <alignment vertical="top" wrapText="1"/>
    </xf>
    <xf numFmtId="0" fontId="18" fillId="2" borderId="3" xfId="0" applyFont="1" applyFill="1" applyBorder="1" applyAlignment="1" applyProtection="1">
      <alignment vertical="top" wrapText="1"/>
    </xf>
    <xf numFmtId="0" fontId="18" fillId="2" borderId="32" xfId="0" applyFont="1" applyFill="1" applyBorder="1" applyAlignment="1" applyProtection="1">
      <alignment vertical="top" wrapText="1"/>
    </xf>
    <xf numFmtId="0" fontId="18" fillId="2" borderId="29" xfId="0" applyFont="1" applyFill="1" applyBorder="1" applyAlignment="1" applyProtection="1">
      <alignment vertical="top" wrapText="1"/>
    </xf>
    <xf numFmtId="0" fontId="18" fillId="2" borderId="44" xfId="0" applyFont="1" applyFill="1" applyBorder="1" applyAlignment="1" applyProtection="1">
      <alignment vertical="top" wrapText="1"/>
    </xf>
    <xf numFmtId="0" fontId="18" fillId="2" borderId="45" xfId="0" applyFont="1" applyFill="1" applyBorder="1" applyAlignment="1" applyProtection="1">
      <alignment vertical="top" wrapText="1"/>
    </xf>
    <xf numFmtId="0" fontId="18" fillId="2" borderId="28" xfId="0" applyFont="1" applyFill="1" applyBorder="1" applyAlignment="1" applyProtection="1">
      <alignment vertical="top" wrapText="1"/>
    </xf>
    <xf numFmtId="0" fontId="19" fillId="15" borderId="12" xfId="0" applyFont="1" applyFill="1" applyBorder="1" applyProtection="1">
      <protection locked="0"/>
    </xf>
    <xf numFmtId="0" fontId="0" fillId="0" borderId="39" xfId="0" applyBorder="1" applyProtection="1">
      <protection locked="0"/>
    </xf>
    <xf numFmtId="0" fontId="19" fillId="15" borderId="12" xfId="0" applyFont="1" applyFill="1" applyBorder="1" applyAlignment="1" applyProtection="1">
      <alignment wrapText="1"/>
      <protection locked="0"/>
    </xf>
    <xf numFmtId="0" fontId="0" fillId="0" borderId="0" xfId="0" applyProtection="1">
      <protection locked="0"/>
    </xf>
    <xf numFmtId="0" fontId="19" fillId="15" borderId="18" xfId="0" applyFont="1" applyFill="1" applyBorder="1" applyAlignment="1" applyProtection="1">
      <alignment wrapText="1"/>
      <protection locked="0"/>
    </xf>
    <xf numFmtId="0" fontId="19" fillId="15" borderId="18" xfId="0" applyFont="1" applyFill="1" applyBorder="1" applyProtection="1">
      <protection locked="0"/>
    </xf>
    <xf numFmtId="167" fontId="21" fillId="0" borderId="1" xfId="4" applyNumberFormat="1" applyFont="1" applyFill="1" applyBorder="1" applyAlignment="1" applyProtection="1">
      <alignment vertical="top" wrapText="1"/>
      <protection locked="0"/>
    </xf>
    <xf numFmtId="0" fontId="16" fillId="0" borderId="49" xfId="4" applyFont="1" applyBorder="1" applyAlignment="1" applyProtection="1">
      <alignment vertical="top" wrapText="1"/>
      <protection locked="0"/>
    </xf>
    <xf numFmtId="0" fontId="0" fillId="0" borderId="0" xfId="0" applyBorder="1"/>
    <xf numFmtId="0" fontId="18" fillId="15" borderId="40" xfId="0" applyFont="1" applyFill="1" applyBorder="1" applyAlignment="1" applyProtection="1">
      <alignment vertical="top" wrapText="1"/>
      <protection locked="0"/>
    </xf>
    <xf numFmtId="0" fontId="14" fillId="0" borderId="14" xfId="0" applyFont="1" applyBorder="1" applyAlignment="1" applyProtection="1">
      <alignment horizontal="center" vertical="center" wrapText="1"/>
      <protection locked="0"/>
    </xf>
    <xf numFmtId="0" fontId="18" fillId="0" borderId="62" xfId="0" applyFont="1" applyBorder="1" applyAlignment="1" applyProtection="1">
      <alignment vertical="top" wrapText="1"/>
      <protection locked="0"/>
    </xf>
    <xf numFmtId="0" fontId="18" fillId="0" borderId="35" xfId="0" applyFont="1" applyBorder="1" applyAlignment="1" applyProtection="1">
      <alignment vertical="top" wrapText="1"/>
      <protection locked="0"/>
    </xf>
    <xf numFmtId="0" fontId="18" fillId="15" borderId="16" xfId="0" applyFont="1" applyFill="1" applyBorder="1" applyAlignment="1" applyProtection="1">
      <alignment vertical="top" wrapText="1"/>
      <protection locked="0"/>
    </xf>
    <xf numFmtId="0" fontId="18" fillId="15" borderId="35" xfId="0" applyFont="1" applyFill="1" applyBorder="1" applyAlignment="1" applyProtection="1">
      <alignment vertical="top" wrapText="1"/>
      <protection locked="0"/>
    </xf>
    <xf numFmtId="0" fontId="14" fillId="10" borderId="17" xfId="0" applyFont="1" applyFill="1" applyBorder="1" applyAlignment="1" applyProtection="1">
      <alignment vertical="top"/>
      <protection locked="0"/>
    </xf>
    <xf numFmtId="0" fontId="6" fillId="10" borderId="41" xfId="0" applyFont="1" applyFill="1" applyBorder="1" applyAlignment="1" applyProtection="1">
      <alignment vertical="top"/>
      <protection locked="0"/>
    </xf>
    <xf numFmtId="0" fontId="6" fillId="10" borderId="17" xfId="0" applyFont="1" applyFill="1" applyBorder="1" applyAlignment="1" applyProtection="1">
      <alignment vertical="top"/>
      <protection locked="0"/>
    </xf>
    <xf numFmtId="0" fontId="16" fillId="0" borderId="55" xfId="4" applyFont="1" applyFill="1" applyBorder="1" applyAlignment="1" applyProtection="1">
      <alignment vertical="top" wrapText="1"/>
      <protection locked="0"/>
    </xf>
    <xf numFmtId="0" fontId="18" fillId="0" borderId="63" xfId="0" applyFont="1" applyBorder="1" applyAlignment="1" applyProtection="1">
      <alignment vertical="top" wrapText="1"/>
      <protection locked="0"/>
    </xf>
    <xf numFmtId="0" fontId="19" fillId="15" borderId="0" xfId="0" applyFont="1" applyFill="1" applyBorder="1" applyProtection="1">
      <protection locked="0"/>
    </xf>
    <xf numFmtId="0" fontId="18" fillId="0" borderId="16" xfId="0" applyFont="1" applyBorder="1" applyAlignment="1" applyProtection="1">
      <alignment vertical="top" wrapText="1"/>
      <protection locked="0"/>
    </xf>
    <xf numFmtId="0" fontId="18" fillId="0" borderId="8" xfId="0" applyFont="1" applyBorder="1" applyAlignment="1" applyProtection="1">
      <alignment vertical="top" wrapText="1"/>
      <protection locked="0"/>
    </xf>
    <xf numFmtId="0" fontId="18" fillId="16" borderId="21" xfId="0" applyFont="1" applyFill="1" applyBorder="1" applyAlignment="1" applyProtection="1">
      <alignment vertical="top" wrapText="1"/>
      <protection locked="0"/>
    </xf>
    <xf numFmtId="0" fontId="18" fillId="16" borderId="22" xfId="0" applyFont="1" applyFill="1" applyBorder="1" applyAlignment="1" applyProtection="1">
      <alignment vertical="top" wrapText="1"/>
      <protection locked="0"/>
    </xf>
    <xf numFmtId="0" fontId="18" fillId="0" borderId="64" xfId="0" applyFont="1" applyBorder="1" applyAlignment="1" applyProtection="1">
      <alignment vertical="top" wrapText="1"/>
      <protection locked="0"/>
    </xf>
    <xf numFmtId="0" fontId="18" fillId="15" borderId="64" xfId="0" applyFont="1" applyFill="1" applyBorder="1" applyAlignment="1" applyProtection="1">
      <alignment vertical="top" wrapText="1"/>
      <protection locked="0"/>
    </xf>
    <xf numFmtId="0" fontId="18" fillId="2" borderId="64" xfId="0" applyFont="1" applyFill="1" applyBorder="1" applyAlignment="1" applyProtection="1">
      <alignment vertical="top" wrapText="1"/>
    </xf>
    <xf numFmtId="0" fontId="19" fillId="15" borderId="3" xfId="0" applyFont="1" applyFill="1" applyBorder="1" applyAlignment="1" applyProtection="1">
      <alignment wrapText="1"/>
      <protection locked="0"/>
    </xf>
    <xf numFmtId="0" fontId="19" fillId="15" borderId="3" xfId="0" applyFont="1" applyFill="1" applyBorder="1" applyProtection="1">
      <protection locked="0"/>
    </xf>
    <xf numFmtId="0" fontId="18" fillId="0" borderId="64" xfId="0" applyFont="1" applyFill="1" applyBorder="1" applyAlignment="1" applyProtection="1">
      <alignment vertical="top" wrapText="1"/>
      <protection locked="0"/>
    </xf>
    <xf numFmtId="0" fontId="0" fillId="0" borderId="3" xfId="0" applyBorder="1" applyAlignment="1">
      <alignment vertical="top"/>
    </xf>
    <xf numFmtId="15" fontId="5" fillId="4" borderId="31" xfId="5" applyNumberFormat="1" applyFont="1" applyFill="1" applyBorder="1" applyAlignment="1">
      <alignment horizontal="center" vertical="center" wrapText="1"/>
    </xf>
    <xf numFmtId="0" fontId="0" fillId="0" borderId="12" xfId="0" applyBorder="1" applyAlignment="1">
      <alignment vertical="top"/>
    </xf>
    <xf numFmtId="0" fontId="5" fillId="2" borderId="15" xfId="4" applyFont="1" applyFill="1" applyBorder="1" applyAlignment="1">
      <alignment horizontal="center" vertical="center" wrapText="1"/>
    </xf>
    <xf numFmtId="0" fontId="30" fillId="0" borderId="39" xfId="6" applyFont="1" applyFill="1" applyBorder="1" applyAlignment="1">
      <alignment vertical="top"/>
    </xf>
    <xf numFmtId="0" fontId="0" fillId="0" borderId="40" xfId="0" applyBorder="1" applyProtection="1">
      <protection locked="0"/>
    </xf>
    <xf numFmtId="0" fontId="14" fillId="0" borderId="31" xfId="0" applyFont="1" applyBorder="1" applyAlignment="1" applyProtection="1">
      <alignment horizontal="center" vertical="center" wrapText="1"/>
      <protection locked="0"/>
    </xf>
    <xf numFmtId="0" fontId="18" fillId="0" borderId="65" xfId="0" applyFont="1" applyBorder="1" applyAlignment="1" applyProtection="1">
      <alignment vertical="top" wrapText="1"/>
      <protection locked="0"/>
    </xf>
    <xf numFmtId="0" fontId="18" fillId="0" borderId="66" xfId="0" applyFont="1" applyBorder="1" applyAlignment="1" applyProtection="1">
      <alignment vertical="top" wrapText="1"/>
      <protection locked="0"/>
    </xf>
    <xf numFmtId="14" fontId="7" fillId="0" borderId="12" xfId="3" applyNumberFormat="1" applyFont="1" applyFill="1" applyBorder="1" applyAlignment="1" applyProtection="1">
      <alignment horizontal="left" vertical="top" wrapText="1"/>
    </xf>
    <xf numFmtId="0" fontId="7" fillId="0" borderId="0" xfId="3" applyAlignment="1" applyProtection="1">
      <alignment vertical="top" wrapText="1"/>
    </xf>
    <xf numFmtId="0" fontId="7" fillId="0" borderId="3" xfId="3" applyBorder="1" applyAlignment="1" applyProtection="1">
      <alignment vertical="top" wrapText="1"/>
    </xf>
    <xf numFmtId="0" fontId="19" fillId="0" borderId="0" xfId="0" applyFont="1" applyAlignment="1">
      <alignment vertical="top"/>
    </xf>
    <xf numFmtId="0" fontId="5" fillId="0" borderId="0" xfId="4" applyFont="1" applyBorder="1" applyAlignment="1" applyProtection="1">
      <alignment horizontal="center" vertical="center" wrapText="1"/>
      <protection locked="0"/>
    </xf>
    <xf numFmtId="0" fontId="5" fillId="2" borderId="60" xfId="4" applyFont="1" applyFill="1" applyBorder="1" applyAlignment="1" applyProtection="1">
      <alignment horizontal="center" vertical="center" wrapText="1"/>
      <protection locked="0"/>
    </xf>
    <xf numFmtId="0" fontId="5" fillId="2" borderId="45" xfId="4" applyFont="1" applyFill="1" applyBorder="1" applyAlignment="1" applyProtection="1">
      <alignment horizontal="center" vertical="center" wrapText="1"/>
      <protection locked="0"/>
    </xf>
    <xf numFmtId="0" fontId="5" fillId="2" borderId="61" xfId="4" applyFont="1" applyFill="1" applyBorder="1" applyAlignment="1" applyProtection="1">
      <alignment horizontal="center" vertical="center" wrapText="1"/>
      <protection locked="0"/>
    </xf>
    <xf numFmtId="0" fontId="14" fillId="0" borderId="59" xfId="0" applyFont="1" applyBorder="1" applyAlignment="1" applyProtection="1">
      <alignment horizontal="center" vertical="center" wrapText="1"/>
      <protection locked="0"/>
    </xf>
    <xf numFmtId="0" fontId="14" fillId="2" borderId="44" xfId="0" applyFont="1" applyFill="1" applyBorder="1" applyAlignment="1" applyProtection="1">
      <alignment horizontal="center" vertical="center" wrapText="1"/>
      <protection locked="0"/>
    </xf>
    <xf numFmtId="0" fontId="14" fillId="0" borderId="46" xfId="0" applyFont="1" applyBorder="1" applyAlignment="1" applyProtection="1">
      <alignment horizontal="center" vertical="center" wrapText="1"/>
      <protection locked="0"/>
    </xf>
    <xf numFmtId="0" fontId="14" fillId="15" borderId="46" xfId="0" applyFont="1" applyFill="1" applyBorder="1" applyAlignment="1" applyProtection="1">
      <alignment horizontal="center" vertical="center" wrapText="1"/>
      <protection locked="0"/>
    </xf>
    <xf numFmtId="0" fontId="14" fillId="15" borderId="45" xfId="0" applyFont="1" applyFill="1" applyBorder="1" applyAlignment="1" applyProtection="1">
      <alignment horizontal="center" vertical="center" wrapText="1"/>
      <protection locked="0"/>
    </xf>
    <xf numFmtId="0" fontId="14" fillId="0" borderId="44" xfId="0" applyFont="1" applyBorder="1" applyAlignment="1" applyProtection="1">
      <alignment horizontal="center" vertical="center" wrapText="1"/>
      <protection locked="0"/>
    </xf>
    <xf numFmtId="0" fontId="14" fillId="0" borderId="45" xfId="0" applyFont="1" applyBorder="1" applyAlignment="1" applyProtection="1">
      <alignment horizontal="center" vertical="center" wrapText="1"/>
      <protection locked="0"/>
    </xf>
    <xf numFmtId="0" fontId="14" fillId="0" borderId="61" xfId="0" applyFont="1" applyBorder="1" applyAlignment="1" applyProtection="1">
      <alignment horizontal="center" vertical="center" wrapText="1"/>
      <protection locked="0"/>
    </xf>
    <xf numFmtId="0" fontId="14" fillId="15" borderId="61" xfId="0" applyFont="1" applyFill="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5" fillId="13" borderId="67" xfId="4" applyFont="1" applyFill="1" applyBorder="1" applyAlignment="1">
      <alignment horizontal="center" vertical="center" wrapText="1"/>
    </xf>
    <xf numFmtId="0" fontId="5" fillId="13" borderId="68" xfId="4" applyFont="1" applyFill="1" applyBorder="1" applyAlignment="1">
      <alignment horizontal="center" vertical="center" wrapText="1"/>
    </xf>
    <xf numFmtId="0" fontId="21" fillId="0" borderId="12" xfId="3" applyFont="1" applyFill="1" applyBorder="1" applyAlignment="1" applyProtection="1">
      <alignment horizontal="left" vertical="top" wrapText="1"/>
    </xf>
    <xf numFmtId="0" fontId="18" fillId="0" borderId="27" xfId="0" applyFont="1" applyFill="1" applyBorder="1" applyAlignment="1" applyProtection="1">
      <alignment vertical="top" wrapText="1"/>
      <protection locked="0"/>
    </xf>
    <xf numFmtId="0" fontId="21" fillId="0" borderId="12" xfId="4" applyFont="1" applyBorder="1" applyAlignment="1">
      <alignment horizontal="left" vertical="top" wrapText="1"/>
    </xf>
    <xf numFmtId="0" fontId="3" fillId="0" borderId="0" xfId="2" applyAlignment="1" applyProtection="1">
      <alignment horizontal="center" vertical="center"/>
      <protection locked="0"/>
    </xf>
    <xf numFmtId="0" fontId="3" fillId="0" borderId="0" xfId="2" applyAlignment="1" applyProtection="1">
      <alignment vertical="center"/>
      <protection locked="0"/>
    </xf>
    <xf numFmtId="164" fontId="3" fillId="0" borderId="0" xfId="2" applyNumberFormat="1" applyAlignment="1" applyProtection="1">
      <alignment vertical="center"/>
      <protection locked="0"/>
    </xf>
    <xf numFmtId="164" fontId="3" fillId="0" borderId="0" xfId="2" applyNumberFormat="1" applyAlignment="1" applyProtection="1">
      <alignment horizontal="center" vertical="center"/>
      <protection locked="0"/>
    </xf>
    <xf numFmtId="0" fontId="6" fillId="0" borderId="0" xfId="0" applyFont="1" applyProtection="1">
      <protection locked="0"/>
    </xf>
    <xf numFmtId="0" fontId="5" fillId="20" borderId="6" xfId="4" applyFont="1" applyFill="1" applyBorder="1" applyAlignment="1" applyProtection="1">
      <alignment horizontal="center" vertical="center" wrapText="1"/>
      <protection locked="0"/>
    </xf>
    <xf numFmtId="164" fontId="6" fillId="0" borderId="0" xfId="0" applyNumberFormat="1" applyFont="1" applyProtection="1">
      <protection locked="0"/>
    </xf>
    <xf numFmtId="0" fontId="16" fillId="0" borderId="27" xfId="0" applyFont="1" applyBorder="1" applyAlignment="1" applyProtection="1">
      <alignment horizontal="left" vertical="top" wrapText="1"/>
      <protection locked="0"/>
    </xf>
    <xf numFmtId="167" fontId="30" fillId="0" borderId="8" xfId="4" applyNumberFormat="1" applyFont="1" applyBorder="1" applyAlignment="1" applyProtection="1">
      <alignment vertical="top" wrapText="1"/>
      <protection locked="0"/>
    </xf>
    <xf numFmtId="0" fontId="18" fillId="18" borderId="12" xfId="0" applyFont="1" applyFill="1" applyBorder="1" applyAlignment="1" applyProtection="1">
      <alignment vertical="top" wrapText="1"/>
      <protection locked="0"/>
    </xf>
    <xf numFmtId="0" fontId="18" fillId="18" borderId="22" xfId="0" applyFont="1" applyFill="1" applyBorder="1" applyAlignment="1" applyProtection="1">
      <alignment vertical="top" wrapText="1"/>
      <protection locked="0"/>
    </xf>
    <xf numFmtId="0" fontId="8" fillId="0" borderId="8" xfId="3" applyFont="1" applyFill="1" applyBorder="1" applyAlignment="1" applyProtection="1">
      <alignment vertical="top"/>
      <protection locked="0"/>
    </xf>
    <xf numFmtId="0" fontId="6" fillId="0" borderId="8" xfId="0" applyFont="1" applyFill="1" applyBorder="1" applyAlignment="1" applyProtection="1">
      <alignment vertical="top"/>
      <protection locked="0"/>
    </xf>
    <xf numFmtId="0" fontId="18" fillId="2" borderId="46" xfId="0" applyFont="1" applyFill="1" applyBorder="1" applyAlignment="1" applyProtection="1">
      <alignment vertical="top" wrapText="1"/>
    </xf>
    <xf numFmtId="0" fontId="18" fillId="0" borderId="0" xfId="0" applyFont="1" applyBorder="1" applyAlignment="1" applyProtection="1">
      <alignment vertical="top" wrapText="1"/>
      <protection locked="0"/>
    </xf>
    <xf numFmtId="0" fontId="18" fillId="15" borderId="46" xfId="0" applyFont="1" applyFill="1" applyBorder="1" applyAlignment="1" applyProtection="1">
      <alignment vertical="top" wrapText="1"/>
      <protection locked="0"/>
    </xf>
    <xf numFmtId="0" fontId="18" fillId="18" borderId="3" xfId="0" applyFont="1" applyFill="1" applyBorder="1" applyAlignment="1" applyProtection="1">
      <alignment vertical="top" wrapText="1"/>
      <protection locked="0"/>
    </xf>
    <xf numFmtId="0" fontId="7" fillId="0" borderId="3" xfId="3" applyBorder="1" applyAlignment="1" applyProtection="1">
      <alignment horizontal="left" vertical="top" wrapText="1"/>
    </xf>
    <xf numFmtId="0" fontId="18" fillId="0" borderId="46" xfId="0" applyFont="1" applyFill="1" applyBorder="1" applyAlignment="1" applyProtection="1">
      <alignment vertical="top" wrapText="1"/>
      <protection locked="0"/>
    </xf>
    <xf numFmtId="0" fontId="6" fillId="0" borderId="3" xfId="0" applyFont="1" applyBorder="1" applyAlignment="1">
      <alignment horizontal="center" vertical="center"/>
    </xf>
    <xf numFmtId="168" fontId="40" fillId="0" borderId="35" xfId="0" applyNumberFormat="1" applyFont="1" applyFill="1" applyBorder="1" applyAlignment="1">
      <alignment horizontal="left" vertical="top"/>
    </xf>
    <xf numFmtId="0" fontId="5" fillId="2" borderId="3" xfId="4" applyFont="1" applyFill="1" applyBorder="1" applyAlignment="1" applyProtection="1">
      <alignment horizontal="center" vertical="center" wrapText="1"/>
      <protection locked="0"/>
    </xf>
    <xf numFmtId="0" fontId="6" fillId="0" borderId="12" xfId="0" applyFont="1" applyBorder="1" applyAlignment="1">
      <alignment horizontal="center" vertical="center"/>
    </xf>
    <xf numFmtId="0" fontId="7" fillId="0" borderId="12" xfId="3" applyBorder="1" applyAlignment="1" applyProtection="1">
      <alignment horizontal="left" vertical="top" wrapText="1"/>
    </xf>
    <xf numFmtId="0" fontId="18" fillId="15" borderId="0" xfId="0" applyFont="1" applyFill="1" applyBorder="1" applyAlignment="1" applyProtection="1">
      <alignment vertical="top" wrapText="1"/>
      <protection locked="0"/>
    </xf>
    <xf numFmtId="0" fontId="14" fillId="0" borderId="54" xfId="0" applyFont="1" applyBorder="1" applyAlignment="1" applyProtection="1">
      <alignment horizontal="center" vertical="center" wrapText="1"/>
      <protection locked="0"/>
    </xf>
    <xf numFmtId="0" fontId="0" fillId="2" borderId="40" xfId="0" applyFill="1" applyBorder="1"/>
    <xf numFmtId="0" fontId="18" fillId="2" borderId="28" xfId="0" applyFont="1" applyFill="1" applyBorder="1" applyAlignment="1" applyProtection="1">
      <alignment vertical="top" wrapText="1"/>
      <protection locked="0"/>
    </xf>
    <xf numFmtId="0" fontId="0" fillId="8" borderId="71" xfId="0" applyFill="1" applyBorder="1"/>
    <xf numFmtId="0" fontId="0" fillId="8" borderId="9" xfId="0" applyFill="1" applyBorder="1"/>
    <xf numFmtId="0" fontId="18" fillId="15" borderId="70" xfId="0" applyFont="1" applyFill="1" applyBorder="1" applyAlignment="1" applyProtection="1">
      <alignment vertical="top" wrapText="1"/>
      <protection locked="0"/>
    </xf>
    <xf numFmtId="0" fontId="18" fillId="2" borderId="69" xfId="0" applyFont="1" applyFill="1" applyBorder="1" applyAlignment="1" applyProtection="1">
      <alignment vertical="top" wrapText="1"/>
    </xf>
    <xf numFmtId="0" fontId="14" fillId="6" borderId="0" xfId="0" applyFont="1" applyFill="1" applyAlignment="1" applyProtection="1">
      <alignment horizontal="left" vertical="center"/>
      <protection locked="0"/>
    </xf>
    <xf numFmtId="0" fontId="18" fillId="18" borderId="21" xfId="0" applyFont="1" applyFill="1" applyBorder="1" applyAlignment="1" applyProtection="1">
      <alignment vertical="top" wrapText="1"/>
      <protection locked="0"/>
    </xf>
    <xf numFmtId="168" fontId="40" fillId="0" borderId="16" xfId="0" applyNumberFormat="1" applyFont="1" applyFill="1" applyBorder="1" applyAlignment="1">
      <alignment horizontal="left" vertical="top"/>
    </xf>
    <xf numFmtId="0" fontId="0" fillId="0" borderId="40" xfId="0" applyBorder="1"/>
    <xf numFmtId="0" fontId="18" fillId="18" borderId="23" xfId="0" applyFont="1" applyFill="1" applyBorder="1" applyAlignment="1" applyProtection="1">
      <alignment vertical="top" wrapText="1"/>
      <protection locked="0"/>
    </xf>
    <xf numFmtId="0" fontId="18" fillId="18" borderId="24" xfId="0" applyFont="1" applyFill="1" applyBorder="1" applyAlignment="1" applyProtection="1">
      <alignment vertical="top" wrapText="1"/>
      <protection locked="0"/>
    </xf>
    <xf numFmtId="0" fontId="44" fillId="5" borderId="17" xfId="0" applyFont="1" applyFill="1" applyBorder="1" applyAlignment="1">
      <alignment horizontal="left" vertical="center" wrapText="1"/>
    </xf>
    <xf numFmtId="0" fontId="43" fillId="5" borderId="19" xfId="0" applyFont="1" applyFill="1" applyBorder="1" applyAlignment="1">
      <alignment horizontal="left" vertical="center" wrapText="1"/>
    </xf>
    <xf numFmtId="0" fontId="42" fillId="17" borderId="7" xfId="0" applyFont="1" applyFill="1" applyBorder="1" applyAlignment="1">
      <alignment vertical="top" wrapText="1"/>
    </xf>
    <xf numFmtId="0" fontId="45" fillId="17" borderId="7" xfId="3" applyFont="1" applyFill="1" applyBorder="1" applyAlignment="1" applyProtection="1">
      <alignment vertical="top" wrapText="1"/>
    </xf>
    <xf numFmtId="0" fontId="46" fillId="17" borderId="17" xfId="0" applyFont="1" applyFill="1" applyBorder="1" applyAlignment="1">
      <alignment vertical="top" wrapText="1"/>
    </xf>
    <xf numFmtId="0" fontId="42" fillId="17" borderId="60" xfId="0" applyFont="1" applyFill="1" applyBorder="1" applyAlignment="1">
      <alignment vertical="top" wrapText="1"/>
    </xf>
    <xf numFmtId="0" fontId="42" fillId="17" borderId="59" xfId="0" applyFont="1" applyFill="1" applyBorder="1" applyAlignment="1">
      <alignment vertical="top" wrapText="1"/>
    </xf>
    <xf numFmtId="0" fontId="46" fillId="17" borderId="41" xfId="0" applyFont="1" applyFill="1" applyBorder="1" applyAlignment="1">
      <alignment vertical="top" wrapText="1"/>
    </xf>
    <xf numFmtId="0" fontId="42" fillId="17" borderId="6" xfId="0" applyFont="1" applyFill="1" applyBorder="1" applyAlignment="1">
      <alignment vertical="top" wrapText="1"/>
    </xf>
    <xf numFmtId="0" fontId="46" fillId="17" borderId="6" xfId="2" applyFont="1" applyFill="1" applyBorder="1" applyAlignment="1">
      <alignment vertical="top" wrapText="1"/>
    </xf>
    <xf numFmtId="0" fontId="7" fillId="17" borderId="19" xfId="3" applyFill="1" applyBorder="1" applyAlignment="1" applyProtection="1">
      <alignment horizontal="left" vertical="top" wrapText="1"/>
    </xf>
    <xf numFmtId="0" fontId="5" fillId="0" borderId="0" xfId="2" applyFont="1" applyAlignment="1">
      <alignment vertical="top" wrapText="1"/>
    </xf>
    <xf numFmtId="0" fontId="3" fillId="0" borderId="0" xfId="2" applyAlignment="1">
      <alignment vertical="top" wrapText="1"/>
    </xf>
    <xf numFmtId="0" fontId="47" fillId="0" borderId="0" xfId="0" applyFont="1"/>
    <xf numFmtId="0" fontId="6" fillId="0" borderId="40" xfId="0" applyFont="1" applyBorder="1" applyProtection="1">
      <protection locked="0"/>
    </xf>
    <xf numFmtId="0" fontId="5" fillId="19" borderId="3" xfId="2" applyFont="1" applyFill="1" applyBorder="1" applyAlignment="1">
      <alignment horizontal="left" vertical="center" wrapText="1"/>
    </xf>
    <xf numFmtId="0" fontId="7" fillId="0" borderId="3" xfId="3" applyFill="1" applyBorder="1" applyAlignment="1" applyProtection="1">
      <alignment horizontal="left" vertical="center" wrapText="1"/>
    </xf>
    <xf numFmtId="0" fontId="3" fillId="0" borderId="3" xfId="2" applyBorder="1" applyAlignment="1">
      <alignment horizontal="left" vertical="center" wrapText="1"/>
    </xf>
    <xf numFmtId="166" fontId="3" fillId="0" borderId="3" xfId="2" applyNumberFormat="1" applyBorder="1" applyAlignment="1">
      <alignment horizontal="center" vertical="center" wrapText="1"/>
    </xf>
    <xf numFmtId="0" fontId="5" fillId="19" borderId="12" xfId="2" applyFont="1" applyFill="1" applyBorder="1" applyAlignment="1">
      <alignment horizontal="left" vertical="center" wrapText="1"/>
    </xf>
    <xf numFmtId="0" fontId="7" fillId="0" borderId="12" xfId="3" applyFill="1" applyBorder="1" applyAlignment="1" applyProtection="1">
      <alignment horizontal="left" vertical="center" wrapText="1"/>
    </xf>
    <xf numFmtId="0" fontId="3" fillId="0" borderId="12" xfId="2" applyBorder="1" applyAlignment="1">
      <alignment horizontal="left" vertical="center" wrapText="1"/>
    </xf>
    <xf numFmtId="166" fontId="3" fillId="0" borderId="12" xfId="2" applyNumberFormat="1" applyBorder="1" applyAlignment="1">
      <alignment horizontal="center" vertical="center" wrapText="1"/>
    </xf>
    <xf numFmtId="0" fontId="5" fillId="20" borderId="6" xfId="2" applyFont="1" applyFill="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0" fontId="0" fillId="0" borderId="3" xfId="0"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7" fillId="0" borderId="3" xfId="3" applyFill="1" applyBorder="1" applyAlignment="1" applyProtection="1">
      <alignment horizontal="left" vertical="center" wrapText="1"/>
      <protection locked="0"/>
    </xf>
    <xf numFmtId="169" fontId="0" fillId="0" borderId="3" xfId="0" applyNumberFormat="1" applyBorder="1" applyAlignment="1" applyProtection="1">
      <alignment horizontal="center" vertical="center"/>
      <protection locked="0"/>
    </xf>
    <xf numFmtId="0" fontId="6" fillId="0" borderId="40" xfId="0" applyFont="1" applyBorder="1" applyAlignment="1" applyProtection="1">
      <alignment vertical="top" wrapText="1"/>
      <protection locked="0"/>
    </xf>
    <xf numFmtId="0" fontId="7" fillId="0" borderId="3" xfId="3" applyBorder="1" applyAlignment="1" applyProtection="1">
      <alignment horizontal="left" vertical="center" wrapText="1"/>
      <protection locked="0"/>
    </xf>
    <xf numFmtId="0" fontId="3" fillId="0" borderId="3" xfId="3" applyFont="1" applyFill="1" applyBorder="1" applyAlignment="1" applyProtection="1">
      <alignment horizontal="center" vertical="center" wrapText="1"/>
      <protection locked="0"/>
    </xf>
    <xf numFmtId="0" fontId="5" fillId="19" borderId="47" xfId="2" applyFont="1" applyFill="1" applyBorder="1" applyAlignment="1">
      <alignment horizontal="left" vertical="center" wrapText="1"/>
    </xf>
    <xf numFmtId="0" fontId="7" fillId="0" borderId="47" xfId="3" applyBorder="1" applyAlignment="1" applyProtection="1">
      <alignment horizontal="left" vertical="center" wrapText="1"/>
    </xf>
    <xf numFmtId="0" fontId="3" fillId="0" borderId="47" xfId="2" applyBorder="1" applyAlignment="1">
      <alignment horizontal="left" vertical="center" wrapText="1"/>
    </xf>
    <xf numFmtId="0" fontId="6" fillId="0" borderId="47" xfId="0" applyFont="1" applyBorder="1" applyAlignment="1">
      <alignment horizontal="left" vertical="center" wrapText="1"/>
    </xf>
    <xf numFmtId="166" fontId="3" fillId="0" borderId="47" xfId="2" applyNumberFormat="1" applyBorder="1" applyAlignment="1">
      <alignment horizontal="center" vertical="center" wrapText="1"/>
    </xf>
    <xf numFmtId="0" fontId="6" fillId="0" borderId="40" xfId="0" applyFont="1" applyBorder="1" applyAlignment="1" applyProtection="1">
      <alignment horizontal="left" vertical="center" wrapText="1"/>
      <protection locked="0"/>
    </xf>
    <xf numFmtId="0" fontId="10" fillId="0" borderId="0" xfId="2" applyFont="1" applyFill="1" applyBorder="1" applyAlignment="1" applyProtection="1">
      <alignment horizontal="center" vertical="center"/>
      <protection locked="0"/>
    </xf>
    <xf numFmtId="0" fontId="36" fillId="0" borderId="0" xfId="0" applyFont="1" applyAlignment="1">
      <alignment horizontal="center" vertical="center"/>
    </xf>
    <xf numFmtId="0" fontId="36" fillId="8" borderId="4" xfId="0" applyFont="1" applyFill="1" applyBorder="1" applyAlignment="1">
      <alignment horizontal="center" vertical="center"/>
    </xf>
    <xf numFmtId="0" fontId="36" fillId="0" borderId="3" xfId="0" applyFont="1" applyFill="1" applyBorder="1" applyAlignment="1">
      <alignment horizontal="center" vertical="center"/>
    </xf>
    <xf numFmtId="3" fontId="14" fillId="2" borderId="3" xfId="0" applyNumberFormat="1" applyFont="1" applyFill="1" applyBorder="1" applyAlignment="1" applyProtection="1">
      <alignment horizontal="center" vertical="center" wrapText="1"/>
    </xf>
    <xf numFmtId="0" fontId="5" fillId="0" borderId="7" xfId="4" applyFont="1" applyFill="1" applyBorder="1" applyAlignment="1" applyProtection="1">
      <alignment horizontal="center" vertical="center" wrapText="1"/>
      <protection locked="0"/>
    </xf>
    <xf numFmtId="0" fontId="5" fillId="2" borderId="17" xfId="4" applyFont="1" applyFill="1" applyBorder="1" applyAlignment="1" applyProtection="1">
      <alignment horizontal="center" vertical="center" wrapText="1"/>
    </xf>
    <xf numFmtId="0" fontId="5" fillId="2" borderId="68" xfId="4" applyFont="1" applyFill="1" applyBorder="1" applyAlignment="1" applyProtection="1">
      <alignment horizontal="center" vertical="center" wrapText="1"/>
    </xf>
    <xf numFmtId="0" fontId="48" fillId="0" borderId="40" xfId="6" applyFont="1" applyFill="1" applyBorder="1" applyAlignment="1">
      <alignment vertical="center"/>
    </xf>
    <xf numFmtId="0" fontId="5" fillId="0" borderId="40" xfId="6" applyFont="1" applyFill="1" applyBorder="1" applyAlignment="1">
      <alignment horizontal="center" vertical="center"/>
    </xf>
    <xf numFmtId="0" fontId="49" fillId="0" borderId="40" xfId="6" applyFont="1" applyFill="1" applyBorder="1" applyAlignment="1">
      <alignment vertical="top"/>
    </xf>
    <xf numFmtId="0" fontId="3" fillId="0" borderId="40" xfId="4" applyBorder="1" applyAlignment="1">
      <alignment vertical="top" wrapText="1"/>
    </xf>
    <xf numFmtId="0" fontId="6" fillId="0" borderId="40" xfId="0" applyFont="1" applyBorder="1" applyAlignment="1">
      <alignment horizontal="left" vertical="top" wrapText="1"/>
    </xf>
    <xf numFmtId="0" fontId="3" fillId="0" borderId="40" xfId="0" applyFont="1" applyBorder="1" applyAlignment="1">
      <alignment horizontal="left" vertical="top" wrapText="1"/>
    </xf>
    <xf numFmtId="0" fontId="7" fillId="14" borderId="40" xfId="3" applyFill="1" applyBorder="1" applyAlignment="1" applyProtection="1">
      <alignment vertical="top"/>
      <protection locked="0"/>
    </xf>
    <xf numFmtId="0" fontId="7" fillId="0" borderId="40" xfId="3" quotePrefix="1" applyFill="1" applyBorder="1" applyAlignment="1" applyProtection="1">
      <alignment vertical="top" wrapText="1"/>
    </xf>
    <xf numFmtId="0" fontId="7" fillId="0" borderId="40" xfId="3" applyFill="1" applyBorder="1" applyAlignment="1" applyProtection="1">
      <alignment horizontal="left" vertical="top" wrapText="1"/>
    </xf>
    <xf numFmtId="0" fontId="6" fillId="0" borderId="3" xfId="0" applyFont="1" applyBorder="1" applyProtection="1">
      <protection locked="0"/>
    </xf>
    <xf numFmtId="0" fontId="5" fillId="0" borderId="12" xfId="2" applyFont="1" applyBorder="1" applyAlignment="1">
      <alignment horizontal="center" vertical="center" wrapText="1"/>
    </xf>
    <xf numFmtId="0" fontId="0" fillId="0" borderId="12" xfId="0" applyBorder="1" applyAlignment="1">
      <alignment horizontal="center" vertical="center"/>
    </xf>
    <xf numFmtId="0" fontId="5" fillId="0" borderId="3" xfId="2" applyFont="1" applyBorder="1" applyAlignment="1">
      <alignment horizontal="center" vertical="center" wrapText="1"/>
    </xf>
    <xf numFmtId="0" fontId="0" fillId="0" borderId="3" xfId="0" applyBorder="1" applyAlignment="1">
      <alignment horizontal="center" vertical="center"/>
    </xf>
    <xf numFmtId="0" fontId="5" fillId="0" borderId="47" xfId="2" applyFont="1" applyBorder="1" applyAlignment="1">
      <alignment horizontal="center" vertical="center" wrapText="1"/>
    </xf>
    <xf numFmtId="0" fontId="0" fillId="0" borderId="47" xfId="0" applyBorder="1" applyAlignment="1">
      <alignment horizontal="center" vertical="center"/>
    </xf>
    <xf numFmtId="0" fontId="6" fillId="0" borderId="47" xfId="0" applyFont="1" applyBorder="1" applyAlignment="1">
      <alignment horizontal="center" vertical="center"/>
    </xf>
    <xf numFmtId="0" fontId="36" fillId="0" borderId="0" xfId="0" applyFont="1" applyAlignment="1">
      <alignment horizontal="center" vertical="center" wrapText="1"/>
    </xf>
    <xf numFmtId="0" fontId="14" fillId="0" borderId="3" xfId="0" applyFont="1" applyBorder="1" applyAlignment="1" applyProtection="1">
      <alignment horizontal="center" vertical="center"/>
      <protection locked="0"/>
    </xf>
    <xf numFmtId="169" fontId="41" fillId="21" borderId="3" xfId="0" applyNumberFormat="1" applyFont="1" applyFill="1" applyBorder="1" applyAlignment="1" applyProtection="1">
      <alignment horizontal="center" vertical="center" wrapText="1"/>
      <protection locked="0"/>
    </xf>
    <xf numFmtId="0" fontId="5" fillId="0" borderId="3" xfId="4" applyFont="1" applyBorder="1" applyAlignment="1" applyProtection="1">
      <alignment horizontal="left" vertical="center" wrapText="1"/>
      <protection locked="0"/>
    </xf>
    <xf numFmtId="14" fontId="7" fillId="0" borderId="3" xfId="3" applyNumberFormat="1" applyFill="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3" fillId="0" borderId="3" xfId="3" applyFont="1" applyFill="1" applyBorder="1" applyAlignment="1" applyProtection="1">
      <alignment horizontal="left" vertical="center" wrapText="1"/>
      <protection locked="0"/>
    </xf>
    <xf numFmtId="0" fontId="6" fillId="0" borderId="0" xfId="0" applyFont="1" applyBorder="1" applyAlignment="1" applyProtection="1">
      <alignment horizontal="center" vertical="center"/>
      <protection locked="0"/>
    </xf>
    <xf numFmtId="0" fontId="6" fillId="8" borderId="4" xfId="0" applyFont="1" applyFill="1" applyBorder="1" applyAlignment="1" applyProtection="1">
      <alignment horizontal="center" vertical="center"/>
      <protection locked="0"/>
    </xf>
    <xf numFmtId="0" fontId="10" fillId="8" borderId="4" xfId="2" applyFont="1" applyFill="1" applyBorder="1" applyAlignment="1" applyProtection="1">
      <alignment horizontal="center" vertical="center"/>
      <protection locked="0"/>
    </xf>
    <xf numFmtId="0" fontId="14" fillId="8" borderId="4" xfId="0" applyFont="1" applyFill="1" applyBorder="1" applyAlignment="1" applyProtection="1">
      <alignment horizontal="left" vertical="center" wrapText="1"/>
      <protection locked="0"/>
    </xf>
    <xf numFmtId="0" fontId="0" fillId="0" borderId="0" xfId="0" applyAlignment="1">
      <alignment horizontal="left" vertical="center" wrapText="1"/>
    </xf>
    <xf numFmtId="0" fontId="6" fillId="0" borderId="0" xfId="0" applyFont="1" applyBorder="1" applyAlignment="1" applyProtection="1">
      <alignment horizontal="left" vertical="center" wrapText="1"/>
      <protection locked="0"/>
    </xf>
    <xf numFmtId="0" fontId="6" fillId="8" borderId="4" xfId="0" applyFont="1" applyFill="1" applyBorder="1" applyAlignment="1" applyProtection="1">
      <alignment horizontal="left" vertical="center" wrapText="1"/>
      <protection locked="0"/>
    </xf>
    <xf numFmtId="166" fontId="7" fillId="0" borderId="40" xfId="3" applyNumberFormat="1" applyFill="1" applyBorder="1" applyAlignment="1" applyProtection="1">
      <alignment horizontal="left" vertical="center" wrapText="1"/>
    </xf>
    <xf numFmtId="0" fontId="3" fillId="0" borderId="3" xfId="0" applyFont="1" applyBorder="1" applyAlignment="1" applyProtection="1">
      <alignment horizontal="left" vertical="center" wrapText="1"/>
      <protection locked="0"/>
    </xf>
    <xf numFmtId="0" fontId="3" fillId="0" borderId="3" xfId="3" applyFont="1" applyBorder="1" applyAlignment="1" applyProtection="1">
      <alignment horizontal="left" vertical="center" wrapText="1"/>
      <protection locked="0"/>
    </xf>
    <xf numFmtId="0" fontId="3" fillId="0" borderId="3" xfId="0" applyFont="1" applyBorder="1" applyAlignment="1" applyProtection="1">
      <alignment horizontal="center" vertical="center" wrapText="1"/>
      <protection locked="0"/>
    </xf>
    <xf numFmtId="0" fontId="6" fillId="0" borderId="12" xfId="0" applyFont="1" applyBorder="1" applyProtection="1">
      <protection locked="0"/>
    </xf>
    <xf numFmtId="0" fontId="5" fillId="19" borderId="6" xfId="2" applyFont="1" applyFill="1" applyBorder="1" applyAlignment="1">
      <alignment horizontal="center" vertical="center" wrapText="1"/>
    </xf>
    <xf numFmtId="0" fontId="5" fillId="2" borderId="6" xfId="2" applyFont="1" applyFill="1" applyBorder="1" applyAlignment="1">
      <alignment horizontal="center" vertical="center" wrapText="1"/>
    </xf>
    <xf numFmtId="164" fontId="5" fillId="19" borderId="6" xfId="2" applyNumberFormat="1" applyFont="1" applyFill="1" applyBorder="1" applyAlignment="1">
      <alignment horizontal="center" vertical="center" wrapText="1"/>
    </xf>
    <xf numFmtId="0" fontId="14" fillId="0" borderId="39" xfId="0" applyFont="1" applyBorder="1" applyAlignment="1" applyProtection="1">
      <alignment horizontal="left" vertical="center" wrapText="1"/>
      <protection locked="0"/>
    </xf>
    <xf numFmtId="0" fontId="14" fillId="0" borderId="39" xfId="0" applyFont="1" applyBorder="1" applyAlignment="1" applyProtection="1">
      <alignment horizontal="center" vertical="center" wrapText="1"/>
      <protection locked="0"/>
    </xf>
    <xf numFmtId="0" fontId="6" fillId="0" borderId="39" xfId="0" applyFont="1" applyBorder="1" applyAlignment="1" applyProtection="1">
      <alignment horizontal="left" vertical="center" wrapText="1"/>
      <protection locked="0"/>
    </xf>
    <xf numFmtId="164" fontId="5" fillId="19" borderId="41" xfId="2" applyNumberFormat="1" applyFont="1" applyFill="1" applyBorder="1" applyAlignment="1">
      <alignment horizontal="center" vertical="center" wrapText="1"/>
    </xf>
    <xf numFmtId="166" fontId="3" fillId="0" borderId="16" xfId="2" applyNumberFormat="1" applyBorder="1" applyAlignment="1">
      <alignment horizontal="center" vertical="center" wrapText="1"/>
    </xf>
    <xf numFmtId="166" fontId="3" fillId="0" borderId="35" xfId="2" applyNumberFormat="1" applyBorder="1" applyAlignment="1">
      <alignment horizontal="center" vertical="center" wrapText="1"/>
    </xf>
    <xf numFmtId="166" fontId="3" fillId="0" borderId="11" xfId="2" applyNumberFormat="1" applyBorder="1" applyAlignment="1">
      <alignment horizontal="center" vertical="center" wrapText="1"/>
    </xf>
    <xf numFmtId="166" fontId="3" fillId="0" borderId="21" xfId="2" applyNumberFormat="1" applyBorder="1" applyAlignment="1">
      <alignment horizontal="left" vertical="center" wrapText="1"/>
    </xf>
    <xf numFmtId="0" fontId="6" fillId="0" borderId="22" xfId="0" applyFont="1" applyBorder="1" applyProtection="1">
      <protection locked="0"/>
    </xf>
    <xf numFmtId="166" fontId="3" fillId="0" borderId="23" xfId="2" applyNumberFormat="1" applyBorder="1" applyAlignment="1">
      <alignment horizontal="left" vertical="center" wrapText="1"/>
    </xf>
    <xf numFmtId="0" fontId="6" fillId="0" borderId="24" xfId="0" applyFont="1" applyBorder="1" applyProtection="1">
      <protection locked="0"/>
    </xf>
    <xf numFmtId="166" fontId="3" fillId="0" borderId="33" xfId="2" applyNumberFormat="1" applyBorder="1" applyAlignment="1">
      <alignment horizontal="left" vertical="center" wrapText="1"/>
    </xf>
    <xf numFmtId="0" fontId="6" fillId="0" borderId="38" xfId="0" applyFont="1" applyBorder="1" applyProtection="1">
      <protection locked="0"/>
    </xf>
    <xf numFmtId="0" fontId="6" fillId="0" borderId="34" xfId="0" applyFont="1" applyBorder="1" applyProtection="1">
      <protection locked="0"/>
    </xf>
    <xf numFmtId="0" fontId="7" fillId="0" borderId="3" xfId="3" applyFont="1" applyFill="1" applyBorder="1" applyAlignment="1" applyProtection="1">
      <alignment horizontal="left" vertical="center" wrapText="1"/>
      <protection locked="0"/>
    </xf>
    <xf numFmtId="169" fontId="3" fillId="0" borderId="3" xfId="4" applyNumberFormat="1" applyFont="1" applyBorder="1" applyAlignment="1" applyProtection="1">
      <alignment horizontal="center" vertical="center" wrapText="1"/>
      <protection locked="0"/>
    </xf>
    <xf numFmtId="14" fontId="7" fillId="0" borderId="3" xfId="3" applyNumberFormat="1" applyFont="1" applyFill="1" applyBorder="1" applyAlignment="1" applyProtection="1">
      <alignment horizontal="left" vertical="center" wrapText="1"/>
      <protection locked="0"/>
    </xf>
    <xf numFmtId="0" fontId="7" fillId="0" borderId="3" xfId="3" applyFont="1" applyBorder="1" applyAlignment="1" applyProtection="1">
      <alignment horizontal="left" vertical="center" wrapText="1"/>
      <protection locked="0"/>
    </xf>
    <xf numFmtId="0" fontId="3" fillId="0" borderId="3" xfId="4" applyFont="1" applyBorder="1" applyAlignment="1" applyProtection="1">
      <alignment horizontal="center" vertical="center" wrapText="1"/>
      <protection locked="0"/>
    </xf>
    <xf numFmtId="0" fontId="3" fillId="0" borderId="3" xfId="4" applyFont="1" applyBorder="1" applyAlignment="1" applyProtection="1">
      <alignment horizontal="left" vertical="center" wrapText="1"/>
      <protection locked="0"/>
    </xf>
    <xf numFmtId="0" fontId="6"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14" fillId="0" borderId="39" xfId="0" applyFont="1" applyFill="1" applyBorder="1" applyAlignment="1">
      <alignment horizontal="center" vertical="center"/>
    </xf>
    <xf numFmtId="0" fontId="14" fillId="0" borderId="39" xfId="0" applyFont="1" applyBorder="1" applyAlignment="1">
      <alignment horizontal="center" vertical="center"/>
    </xf>
    <xf numFmtId="0" fontId="6" fillId="0" borderId="39" xfId="0" applyFont="1" applyBorder="1"/>
    <xf numFmtId="0" fontId="6" fillId="0" borderId="39" xfId="0" applyFont="1" applyBorder="1" applyAlignment="1">
      <alignment horizontal="center" vertical="center"/>
    </xf>
    <xf numFmtId="0" fontId="6" fillId="0" borderId="39" xfId="0" applyFont="1" applyBorder="1" applyAlignment="1">
      <alignment horizontal="left" vertical="center" wrapText="1"/>
    </xf>
    <xf numFmtId="169" fontId="41" fillId="21" borderId="35" xfId="0" applyNumberFormat="1" applyFont="1" applyFill="1" applyBorder="1" applyAlignment="1" applyProtection="1">
      <alignment horizontal="center" vertical="center"/>
      <protection locked="0"/>
    </xf>
    <xf numFmtId="14" fontId="3" fillId="0" borderId="35" xfId="3" applyNumberFormat="1" applyFont="1" applyFill="1" applyBorder="1" applyAlignment="1" applyProtection="1">
      <alignment horizontal="center" vertical="center" wrapText="1"/>
      <protection locked="0"/>
    </xf>
    <xf numFmtId="0" fontId="6" fillId="0" borderId="40" xfId="0" applyFont="1" applyFill="1" applyBorder="1" applyAlignment="1" applyProtection="1">
      <alignment horizontal="left" vertical="top" wrapText="1"/>
      <protection locked="0"/>
    </xf>
    <xf numFmtId="0" fontId="5" fillId="2" borderId="40" xfId="4" applyFont="1" applyFill="1" applyBorder="1" applyAlignment="1" applyProtection="1">
      <alignment horizontal="center" vertical="center" wrapText="1"/>
      <protection locked="0"/>
    </xf>
    <xf numFmtId="0" fontId="6" fillId="0" borderId="40" xfId="0" applyFont="1" applyBorder="1"/>
    <xf numFmtId="0" fontId="11" fillId="7" borderId="69" xfId="0" applyFont="1" applyFill="1" applyBorder="1" applyAlignment="1" applyProtection="1">
      <alignment horizontal="center" vertical="center"/>
      <protection locked="0"/>
    </xf>
    <xf numFmtId="0" fontId="13" fillId="7" borderId="18" xfId="4" applyFont="1" applyFill="1" applyBorder="1" applyAlignment="1" applyProtection="1">
      <alignment vertical="center" readingOrder="1"/>
      <protection locked="0"/>
    </xf>
    <xf numFmtId="0" fontId="6" fillId="7" borderId="67" xfId="0" applyFont="1" applyFill="1" applyBorder="1" applyAlignment="1" applyProtection="1">
      <alignment vertical="top"/>
      <protection locked="0"/>
    </xf>
    <xf numFmtId="0" fontId="20" fillId="7" borderId="19" xfId="0" applyFont="1" applyFill="1" applyBorder="1" applyAlignment="1" applyProtection="1">
      <alignment vertical="top"/>
      <protection locked="0"/>
    </xf>
    <xf numFmtId="0" fontId="6" fillId="0" borderId="23" xfId="0" applyFont="1" applyFill="1" applyBorder="1" applyAlignment="1" applyProtection="1">
      <alignment horizontal="left" vertical="top" wrapText="1"/>
      <protection locked="0"/>
    </xf>
    <xf numFmtId="0" fontId="6" fillId="0" borderId="24" xfId="0" applyFont="1" applyBorder="1"/>
    <xf numFmtId="0" fontId="6" fillId="0" borderId="33" xfId="0" applyFont="1" applyFill="1" applyBorder="1" applyAlignment="1" applyProtection="1">
      <alignment horizontal="left" vertical="top" wrapText="1"/>
      <protection locked="0"/>
    </xf>
    <xf numFmtId="0" fontId="5" fillId="2" borderId="38" xfId="4" applyFont="1" applyFill="1" applyBorder="1" applyAlignment="1" applyProtection="1">
      <alignment horizontal="center" vertical="center" wrapText="1"/>
      <protection locked="0"/>
    </xf>
    <xf numFmtId="0" fontId="6" fillId="0" borderId="34" xfId="0" applyFont="1" applyBorder="1"/>
    <xf numFmtId="0" fontId="6" fillId="0" borderId="21" xfId="0" applyFont="1" applyFill="1" applyBorder="1" applyAlignment="1" applyProtection="1">
      <alignment horizontal="left" vertical="top" wrapText="1"/>
      <protection locked="0"/>
    </xf>
    <xf numFmtId="0" fontId="5" fillId="2" borderId="12" xfId="4" applyFont="1" applyFill="1" applyBorder="1" applyAlignment="1" applyProtection="1">
      <alignment horizontal="center" vertical="center" wrapText="1"/>
      <protection locked="0"/>
    </xf>
    <xf numFmtId="0" fontId="6" fillId="0" borderId="22" xfId="0" applyFont="1" applyBorder="1" applyAlignment="1" applyProtection="1">
      <alignment horizontal="left" vertical="top" wrapText="1"/>
      <protection locked="0"/>
    </xf>
    <xf numFmtId="0" fontId="5" fillId="0" borderId="20" xfId="4" applyFont="1" applyFill="1" applyBorder="1" applyAlignment="1" applyProtection="1">
      <alignment horizontal="center" vertical="center" wrapText="1"/>
      <protection locked="0"/>
    </xf>
    <xf numFmtId="169" fontId="0" fillId="0" borderId="35" xfId="0" applyNumberFormat="1" applyBorder="1" applyAlignment="1" applyProtection="1">
      <alignment horizontal="center" vertical="center"/>
      <protection locked="0"/>
    </xf>
    <xf numFmtId="0" fontId="6" fillId="0" borderId="23" xfId="0" applyFont="1" applyBorder="1" applyAlignment="1" applyProtection="1">
      <alignment horizontal="left" vertical="top" wrapText="1"/>
      <protection locked="0"/>
    </xf>
    <xf numFmtId="0" fontId="3" fillId="0" borderId="24" xfId="0" applyFont="1" applyFill="1" applyBorder="1" applyAlignment="1" applyProtection="1">
      <alignment horizontal="left" vertical="top" wrapText="1"/>
      <protection locked="0"/>
    </xf>
    <xf numFmtId="0" fontId="6" fillId="0" borderId="33" xfId="0" applyFont="1" applyBorder="1" applyAlignment="1" applyProtection="1">
      <alignment horizontal="left" vertical="top" wrapText="1"/>
      <protection locked="0"/>
    </xf>
    <xf numFmtId="3" fontId="14" fillId="2" borderId="38" xfId="0" applyNumberFormat="1" applyFont="1" applyFill="1" applyBorder="1" applyAlignment="1" applyProtection="1">
      <alignment horizontal="center" vertical="center" wrapText="1"/>
    </xf>
    <xf numFmtId="0" fontId="3" fillId="0" borderId="34" xfId="0" applyFont="1" applyFill="1" applyBorder="1" applyAlignment="1" applyProtection="1">
      <alignment horizontal="left" vertical="top" wrapText="1"/>
      <protection locked="0"/>
    </xf>
    <xf numFmtId="0" fontId="6" fillId="0" borderId="12" xfId="0" applyFont="1" applyBorder="1" applyAlignment="1" applyProtection="1">
      <alignment horizontal="left" vertical="center" wrapText="1"/>
      <protection locked="0"/>
    </xf>
    <xf numFmtId="0" fontId="5" fillId="0" borderId="12" xfId="4" applyFont="1" applyBorder="1" applyAlignment="1" applyProtection="1">
      <alignment horizontal="left" vertical="center" wrapText="1"/>
      <protection locked="0"/>
    </xf>
    <xf numFmtId="0" fontId="6" fillId="0" borderId="12" xfId="0" applyFont="1" applyBorder="1" applyAlignment="1" applyProtection="1">
      <alignment horizontal="center" vertical="center" wrapText="1"/>
      <protection locked="0"/>
    </xf>
    <xf numFmtId="0" fontId="3" fillId="0" borderId="12" xfId="0" applyFont="1" applyBorder="1" applyAlignment="1" applyProtection="1">
      <alignment horizontal="left" vertical="center" wrapText="1"/>
      <protection locked="0"/>
    </xf>
    <xf numFmtId="0" fontId="7" fillId="0" borderId="12" xfId="3" applyFont="1" applyFill="1" applyBorder="1" applyAlignment="1" applyProtection="1">
      <alignment horizontal="left" vertical="center" wrapText="1"/>
      <protection locked="0"/>
    </xf>
    <xf numFmtId="169" fontId="3" fillId="0" borderId="12" xfId="4" applyNumberFormat="1" applyFont="1" applyBorder="1" applyAlignment="1" applyProtection="1">
      <alignment horizontal="center" vertical="center" wrapText="1"/>
      <protection locked="0"/>
    </xf>
    <xf numFmtId="14" fontId="7" fillId="0" borderId="12" xfId="3" applyNumberFormat="1" applyFont="1" applyFill="1" applyBorder="1" applyAlignment="1" applyProtection="1">
      <alignment horizontal="left" vertical="center" wrapText="1"/>
      <protection locked="0"/>
    </xf>
    <xf numFmtId="169" fontId="41" fillId="21" borderId="16" xfId="0" applyNumberFormat="1" applyFont="1" applyFill="1" applyBorder="1" applyAlignment="1" applyProtection="1">
      <alignment horizontal="center" vertical="center"/>
      <protection locked="0"/>
    </xf>
    <xf numFmtId="0" fontId="5" fillId="2" borderId="13" xfId="4" applyFont="1" applyFill="1" applyBorder="1" applyAlignment="1">
      <alignment horizontal="left" vertical="center" wrapText="1"/>
    </xf>
    <xf numFmtId="0" fontId="14" fillId="0" borderId="12" xfId="0" applyFont="1" applyBorder="1" applyAlignment="1" applyProtection="1">
      <alignment horizontal="center" vertical="center"/>
      <protection locked="0"/>
    </xf>
    <xf numFmtId="0" fontId="36" fillId="0" borderId="12" xfId="0" applyFont="1" applyFill="1" applyBorder="1" applyAlignment="1">
      <alignment horizontal="center" vertical="center"/>
    </xf>
    <xf numFmtId="0" fontId="0" fillId="0" borderId="12" xfId="0" applyBorder="1" applyAlignment="1" applyProtection="1">
      <alignment horizontal="center" vertical="center" wrapText="1"/>
      <protection locked="0"/>
    </xf>
    <xf numFmtId="0" fontId="6" fillId="0" borderId="12" xfId="0" applyFont="1" applyBorder="1" applyAlignment="1" applyProtection="1">
      <alignment horizontal="center" vertical="center"/>
      <protection locked="0"/>
    </xf>
    <xf numFmtId="0" fontId="7" fillId="0" borderId="12" xfId="3" applyFill="1" applyBorder="1" applyAlignment="1" applyProtection="1">
      <alignment horizontal="left" vertical="center" wrapText="1"/>
      <protection locked="0"/>
    </xf>
    <xf numFmtId="169" fontId="0" fillId="0" borderId="12" xfId="0" applyNumberFormat="1" applyBorder="1" applyAlignment="1" applyProtection="1">
      <alignment horizontal="center" vertical="center"/>
      <protection locked="0"/>
    </xf>
    <xf numFmtId="0" fontId="7" fillId="0" borderId="12" xfId="3" applyBorder="1" applyAlignment="1" applyProtection="1">
      <alignment horizontal="left" vertical="center" wrapText="1"/>
      <protection locked="0"/>
    </xf>
    <xf numFmtId="169" fontId="0" fillId="0" borderId="16" xfId="0" applyNumberFormat="1" applyBorder="1" applyAlignment="1" applyProtection="1">
      <alignment horizontal="center" vertical="center"/>
      <protection locked="0"/>
    </xf>
    <xf numFmtId="0" fontId="5" fillId="0" borderId="3" xfId="3" applyFont="1" applyFill="1" applyBorder="1" applyAlignment="1" applyProtection="1">
      <alignment horizontal="center" vertical="center" wrapText="1"/>
      <protection locked="0"/>
    </xf>
    <xf numFmtId="0" fontId="5" fillId="0" borderId="3" xfId="0" applyFont="1" applyFill="1" applyBorder="1" applyAlignment="1">
      <alignment horizontal="center" vertical="center" wrapText="1"/>
    </xf>
    <xf numFmtId="0" fontId="14" fillId="0" borderId="3" xfId="0" applyFont="1" applyBorder="1" applyAlignment="1" applyProtection="1">
      <alignment horizontal="center" vertical="center" wrapText="1"/>
      <protection locked="0"/>
    </xf>
    <xf numFmtId="0" fontId="5" fillId="2" borderId="69" xfId="4" applyFont="1" applyFill="1" applyBorder="1" applyAlignment="1">
      <alignment horizontal="center" vertical="center" wrapText="1"/>
    </xf>
    <xf numFmtId="0" fontId="5" fillId="2" borderId="67" xfId="4"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NumberFormat="1"/>
    <xf numFmtId="0" fontId="38" fillId="9" borderId="41" xfId="0" applyFont="1" applyFill="1" applyBorder="1" applyAlignment="1">
      <alignment horizontal="center"/>
    </xf>
    <xf numFmtId="0" fontId="38" fillId="9" borderId="54" xfId="0" applyFont="1" applyFill="1" applyBorder="1" applyAlignment="1">
      <alignment horizontal="center"/>
    </xf>
    <xf numFmtId="0" fontId="43" fillId="5" borderId="41" xfId="0" applyFont="1" applyFill="1" applyBorder="1" applyAlignment="1">
      <alignment horizontal="left" vertical="center" wrapText="1"/>
    </xf>
    <xf numFmtId="0" fontId="43" fillId="5" borderId="54" xfId="0" applyFont="1" applyFill="1" applyBorder="1" applyAlignment="1">
      <alignment horizontal="left" vertical="center" wrapText="1"/>
    </xf>
    <xf numFmtId="0" fontId="44" fillId="5" borderId="17" xfId="0" applyFont="1" applyFill="1" applyBorder="1" applyAlignment="1">
      <alignment horizontal="left" vertical="center" wrapText="1"/>
    </xf>
    <xf numFmtId="0" fontId="44" fillId="5" borderId="19" xfId="0" applyFont="1" applyFill="1" applyBorder="1" applyAlignment="1">
      <alignment horizontal="left" vertical="center" wrapText="1"/>
    </xf>
    <xf numFmtId="0" fontId="46" fillId="17" borderId="7" xfId="0" applyFont="1" applyFill="1" applyBorder="1" applyAlignment="1">
      <alignment vertical="top" wrapText="1"/>
    </xf>
    <xf numFmtId="0" fontId="46" fillId="17" borderId="58" xfId="0" applyFont="1" applyFill="1" applyBorder="1" applyAlignment="1">
      <alignment vertical="top" wrapText="1"/>
    </xf>
    <xf numFmtId="0" fontId="42" fillId="17" borderId="7" xfId="2" applyFont="1" applyFill="1" applyBorder="1" applyAlignment="1">
      <alignment horizontal="left" vertical="top" wrapText="1"/>
    </xf>
    <xf numFmtId="0" fontId="42" fillId="17" borderId="58" xfId="2" applyFont="1" applyFill="1" applyBorder="1" applyAlignment="1">
      <alignment horizontal="left" vertical="top" wrapText="1"/>
    </xf>
  </cellXfs>
  <cellStyles count="7">
    <cellStyle name="Comma" xfId="1" builtinId="3"/>
    <cellStyle name="Hyperlink" xfId="3" builtinId="8"/>
    <cellStyle name="Hyperlink 4" xfId="6" xr:uid="{32A57067-BE60-42B6-9214-4AC4626D02B5}"/>
    <cellStyle name="Normal" xfId="0" builtinId="0"/>
    <cellStyle name="Normal 2" xfId="2" xr:uid="{C8CCF45B-5963-47D7-B77C-964E64D49609}"/>
    <cellStyle name="Normal 3" xfId="5" xr:uid="{8A1FB960-E4F1-4AC4-80FF-AC1C74F03E78}"/>
    <cellStyle name="Normal 7" xfId="4" xr:uid="{8C39639D-4E89-4AFC-9B40-A4C828EAFBBA}"/>
  </cellStyles>
  <dxfs count="90">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
      <font>
        <strike val="0"/>
        <color auto="1"/>
      </font>
      <fill>
        <patternFill>
          <bgColor theme="0" tint="-0.14996795556505021"/>
        </patternFill>
      </fill>
    </dxf>
  </dxfs>
  <tableStyles count="0" defaultTableStyle="TableStyleMedium2" defaultPivotStyle="PivotStyleLight16"/>
  <colors>
    <mruColors>
      <color rgb="FF3399FF"/>
      <color rgb="FFFFFF99"/>
      <color rgb="FF0033CC"/>
      <color rgb="FFF6FAF4"/>
      <color rgb="FFFEF2E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bchydro.com/energy-in-bc/operations/transmission/transmission-system/reliability.html" TargetMode="External"/><Relationship Id="rId1" Type="http://schemas.openxmlformats.org/officeDocument/2006/relationships/hyperlink" Target="mailto:BCHydroReliabilityStandards@bchydro.com"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extranet.bchydro.com/sites/rc_bcuc/Assessment%20Report/Assessment%20Report%2009%20Feedback%20Spreadsheet%202015-12-17.xlsx" TargetMode="External"/></Relationships>
</file>

<file path=xl/drawings/drawing1.xml><?xml version="1.0" encoding="utf-8"?>
<xdr:wsDr xmlns:xdr="http://schemas.openxmlformats.org/drawingml/2006/spreadsheetDrawing" xmlns:a="http://schemas.openxmlformats.org/drawingml/2006/main">
  <xdr:twoCellAnchor>
    <xdr:from>
      <xdr:col>1</xdr:col>
      <xdr:colOff>3448050</xdr:colOff>
      <xdr:row>12</xdr:row>
      <xdr:rowOff>38100</xdr:rowOff>
    </xdr:from>
    <xdr:to>
      <xdr:col>1</xdr:col>
      <xdr:colOff>5924550</xdr:colOff>
      <xdr:row>12</xdr:row>
      <xdr:rowOff>180975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6F135DDE-1AF2-45A2-BD96-F1CB171A59CC}"/>
            </a:ext>
          </a:extLst>
        </xdr:cNvPr>
        <xdr:cNvSpPr/>
      </xdr:nvSpPr>
      <xdr:spPr>
        <a:xfrm>
          <a:off x="3781425" y="8439150"/>
          <a:ext cx="0" cy="1238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190500</xdr:colOff>
      <xdr:row>11</xdr:row>
      <xdr:rowOff>23812</xdr:rowOff>
    </xdr:from>
    <xdr:to>
      <xdr:col>9</xdr:col>
      <xdr:colOff>535781</xdr:colOff>
      <xdr:row>12</xdr:row>
      <xdr:rowOff>23813</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609DD6F3-A03B-4C4C-A0C1-E109A71EF5B5}"/>
            </a:ext>
          </a:extLst>
        </xdr:cNvPr>
        <xdr:cNvSpPr/>
      </xdr:nvSpPr>
      <xdr:spPr>
        <a:xfrm>
          <a:off x="190500" y="8262937"/>
          <a:ext cx="14156531" cy="1619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190500</xdr:colOff>
      <xdr:row>11</xdr:row>
      <xdr:rowOff>23812</xdr:rowOff>
    </xdr:from>
    <xdr:to>
      <xdr:col>9</xdr:col>
      <xdr:colOff>535781</xdr:colOff>
      <xdr:row>12</xdr:row>
      <xdr:rowOff>23813</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53E08C2F-1EB1-4B63-9AAE-1632DC4649A7}"/>
            </a:ext>
          </a:extLst>
        </xdr:cNvPr>
        <xdr:cNvSpPr/>
      </xdr:nvSpPr>
      <xdr:spPr>
        <a:xfrm>
          <a:off x="190500" y="8262937"/>
          <a:ext cx="14156531" cy="1619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xdr:col>
      <xdr:colOff>323850</xdr:colOff>
      <xdr:row>13</xdr:row>
      <xdr:rowOff>0</xdr:rowOff>
    </xdr:from>
    <xdr:ext cx="1609725" cy="264560"/>
    <xdr:sp macro="" textlink="">
      <xdr:nvSpPr>
        <xdr:cNvPr id="2" name="TextBox 1">
          <a:hlinkClick xmlns:r="http://schemas.openxmlformats.org/officeDocument/2006/relationships" r:id="rId1"/>
          <a:extLst>
            <a:ext uri="{FF2B5EF4-FFF2-40B4-BE49-F238E27FC236}">
              <a16:creationId xmlns:a16="http://schemas.microsoft.com/office/drawing/2014/main" id="{4F7D0622-82D5-4DA9-A16E-C4E08BAD9042}"/>
            </a:ext>
          </a:extLst>
        </xdr:cNvPr>
        <xdr:cNvSpPr txBox="1"/>
      </xdr:nvSpPr>
      <xdr:spPr>
        <a:xfrm>
          <a:off x="9429750" y="14014450"/>
          <a:ext cx="16097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CA" sz="1100"/>
        </a:p>
      </xdr:txBody>
    </xdr:sp>
    <xdr:clientData/>
  </xdr:oneCellAnchor>
  <xdr:oneCellAnchor>
    <xdr:from>
      <xdr:col>4</xdr:col>
      <xdr:colOff>323850</xdr:colOff>
      <xdr:row>13</xdr:row>
      <xdr:rowOff>0</xdr:rowOff>
    </xdr:from>
    <xdr:ext cx="1609725" cy="264560"/>
    <xdr:sp macro="" textlink="">
      <xdr:nvSpPr>
        <xdr:cNvPr id="3" name="TextBox 2">
          <a:hlinkClick xmlns:r="http://schemas.openxmlformats.org/officeDocument/2006/relationships" r:id="rId1"/>
          <a:extLst>
            <a:ext uri="{FF2B5EF4-FFF2-40B4-BE49-F238E27FC236}">
              <a16:creationId xmlns:a16="http://schemas.microsoft.com/office/drawing/2014/main" id="{4744CC7D-77E2-40AF-8A8B-4D2D025C16D2}"/>
            </a:ext>
          </a:extLst>
        </xdr:cNvPr>
        <xdr:cNvSpPr txBox="1"/>
      </xdr:nvSpPr>
      <xdr:spPr>
        <a:xfrm>
          <a:off x="9429750" y="14014450"/>
          <a:ext cx="1609725"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CA" sz="1100"/>
        </a:p>
      </xdr:txBody>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braham, Joshua Johnson" refreshedDate="46000.435601736113" createdVersion="8" refreshedVersion="8" minRefreshableVersion="3" recordCount="65" xr:uid="{D8BD543A-161E-477B-B1BC-CAF5A6C519C1}">
  <cacheSource type="worksheet">
    <worksheetSource ref="A6:P71" sheet="Standards Feedback O&amp;P BCUC"/>
  </cacheSource>
  <cacheFields count="21">
    <cacheField name="Standard" numFmtId="0">
      <sharedItems count="10">
        <s v="BAL-007-1"/>
        <s v="EOP-012-3"/>
        <s v="PRC-002-5"/>
        <s v="PRC-024-4"/>
        <s v="PRC-028-1"/>
        <s v="PRC-029-1"/>
        <s v="PRC-030-1"/>
        <s v="TOP-003-7"/>
        <s v="TPL-008-1"/>
        <s v="Total Row"/>
      </sharedItems>
    </cacheField>
    <cacheField name="FERC Approved New/Revised/Retired Standard/Requirement_x000a_" numFmtId="0">
      <sharedItems containsMixedTypes="1" containsNumber="1" containsInteger="1" minValue="64" maxValue="64"/>
    </cacheField>
    <cacheField name="RSAW" numFmtId="0">
      <sharedItems containsBlank="1"/>
    </cacheField>
    <cacheField name="Standard Name and Description" numFmtId="0">
      <sharedItems containsBlank="1" longText="1"/>
    </cacheField>
    <cacheField name="Current BCUC Standard" numFmtId="0">
      <sharedItems containsBlank="1"/>
    </cacheField>
    <cacheField name="FERC Approved Revision" numFmtId="0">
      <sharedItems containsBlank="1" longText="1"/>
    </cacheField>
    <cacheField name="FERC Approved Revision Mapping Document" numFmtId="0">
      <sharedItems containsBlank="1"/>
    </cacheField>
    <cacheField name="Functional Applicability of FERC Approved Standards/Requirements" numFmtId="0">
      <sharedItems containsBlank="1"/>
    </cacheField>
    <cacheField name="FERC Order No. or Letter" numFmtId="0">
      <sharedItems containsBlank="1"/>
    </cacheField>
    <cacheField name="Effective Date of FERC Rule Approving the Standard_x000a_" numFmtId="0">
      <sharedItems containsNonDate="0" containsDate="1" containsString="0" containsBlank="1" minDate="2025-02-20T00:00:00" maxDate="2025-09-19T00:00:00" count="5">
        <d v="2025-02-26T00:00:00"/>
        <d v="2025-09-18T00:00:00"/>
        <d v="2025-02-20T00:00:00"/>
        <d v="2025-08-28T00:00:00"/>
        <m/>
      </sharedItems>
      <fieldGroup par="17"/>
    </cacheField>
    <cacheField name="FERC Approved Standard/Requirement Implementation Time" numFmtId="0">
      <sharedItems containsBlank="1" longText="1"/>
    </cacheField>
    <cacheField name="US Enforcement Date" numFmtId="0">
      <sharedItems containsNonDate="0" containsDate="1" containsString="0" containsBlank="1" minDate="2025-04-01T00:00:00" maxDate="2030-04-02T00:00:00" count="9">
        <d v="2027-04-01T00:00:00"/>
        <d v="2025-10-01T00:00:00"/>
        <d v="2025-04-01T00:00:00"/>
        <d v="2026-10-01T00:00:00"/>
        <d v="2026-01-01T00:00:00"/>
        <d v="2026-04-01T00:00:00"/>
        <d v="2030-04-01T00:00:00"/>
        <d v="2028-04-01T00:00:00"/>
        <m/>
      </sharedItems>
      <fieldGroup par="20"/>
    </cacheField>
    <cacheField name="Stakeholder Comments Organizational Activities and Reliability/ Suitability Impact_x000a__x000a_(Press Alt-Enter to insert a carriage return in a cell)" numFmtId="0">
      <sharedItems containsNonDate="0" containsString="0" containsBlank="1"/>
    </cacheField>
    <cacheField name="GRAND TOTAL ONE TIME ($)_x000a_" numFmtId="0">
      <sharedItems containsNonDate="0" containsString="0" containsBlank="1"/>
    </cacheField>
    <cacheField name="GRAND TOTAL ONGOING ($)_x000a_" numFmtId="0">
      <sharedItems containsNonDate="0" containsString="0" containsBlank="1"/>
    </cacheField>
    <cacheField name="Proposed BCUC Implementation Time_x000a__x000a_(Press Alt-Enter to insert a carriage return in a cell)" numFmtId="0">
      <sharedItems containsNonDate="0" containsString="0" containsBlank="1"/>
    </cacheField>
    <cacheField name="Days (Effective Date of FERC Rule Approving the Standard_x000a_)" numFmtId="0" databaseField="0">
      <fieldGroup base="9">
        <rangePr groupBy="days" startDate="2025-02-20T00:00:00" endDate="2025-09-19T00:00:00"/>
        <groupItems count="368">
          <s v="&lt;2025-02-20"/>
          <s v="01-Jan"/>
          <s v="02-Jan"/>
          <s v="03-Jan"/>
          <s v="04-Jan"/>
          <s v="05-Jan"/>
          <s v="06-Jan"/>
          <s v="07-Jan"/>
          <s v="08-Jan"/>
          <s v="09-Jan"/>
          <s v="10-Jan"/>
          <s v="11-Jan"/>
          <s v="12-Jan"/>
          <s v="13-Jan"/>
          <s v="14-Jan"/>
          <s v="15-Jan"/>
          <s v="16-Jan"/>
          <s v="17-Jan"/>
          <s v="18-Jan"/>
          <s v="19-Jan"/>
          <s v="20-Jan"/>
          <s v="21-Jan"/>
          <s v="22-Jan"/>
          <s v="23-Jan"/>
          <s v="24-Jan"/>
          <s v="25-Jan"/>
          <s v="26-Jan"/>
          <s v="27-Jan"/>
          <s v="28-Jan"/>
          <s v="29-Jan"/>
          <s v="30-Jan"/>
          <s v="31-Jan"/>
          <s v="01-Feb"/>
          <s v="02-Feb"/>
          <s v="03-Feb"/>
          <s v="04-Feb"/>
          <s v="05-Feb"/>
          <s v="06-Feb"/>
          <s v="07-Feb"/>
          <s v="08-Feb"/>
          <s v="09-Feb"/>
          <s v="10-Feb"/>
          <s v="11-Feb"/>
          <s v="12-Feb"/>
          <s v="13-Feb"/>
          <s v="14-Feb"/>
          <s v="15-Feb"/>
          <s v="16-Feb"/>
          <s v="17-Feb"/>
          <s v="18-Feb"/>
          <s v="19-Feb"/>
          <s v="20-Feb"/>
          <s v="21-Feb"/>
          <s v="22-Feb"/>
          <s v="23-Feb"/>
          <s v="24-Feb"/>
          <s v="25-Feb"/>
          <s v="26-Feb"/>
          <s v="27-Feb"/>
          <s v="28-Feb"/>
          <s v="29-Feb"/>
          <s v="01-Mar"/>
          <s v="02-Mar"/>
          <s v="03-Mar"/>
          <s v="04-Mar"/>
          <s v="05-Mar"/>
          <s v="06-Mar"/>
          <s v="07-Mar"/>
          <s v="08-Mar"/>
          <s v="09-Mar"/>
          <s v="10-Mar"/>
          <s v="11-Mar"/>
          <s v="12-Mar"/>
          <s v="13-Mar"/>
          <s v="14-Mar"/>
          <s v="15-Mar"/>
          <s v="16-Mar"/>
          <s v="17-Mar"/>
          <s v="18-Mar"/>
          <s v="19-Mar"/>
          <s v="20-Mar"/>
          <s v="21-Mar"/>
          <s v="22-Mar"/>
          <s v="23-Mar"/>
          <s v="24-Mar"/>
          <s v="25-Mar"/>
          <s v="26-Mar"/>
          <s v="27-Mar"/>
          <s v="28-Mar"/>
          <s v="29-Mar"/>
          <s v="30-Mar"/>
          <s v="31-Mar"/>
          <s v="01-Apr"/>
          <s v="02-Apr"/>
          <s v="03-Apr"/>
          <s v="04-Apr"/>
          <s v="05-Apr"/>
          <s v="06-Apr"/>
          <s v="07-Apr"/>
          <s v="08-Apr"/>
          <s v="09-Apr"/>
          <s v="10-Apr"/>
          <s v="11-Apr"/>
          <s v="12-Apr"/>
          <s v="13-Apr"/>
          <s v="14-Apr"/>
          <s v="15-Apr"/>
          <s v="16-Apr"/>
          <s v="17-Apr"/>
          <s v="18-Apr"/>
          <s v="19-Apr"/>
          <s v="20-Apr"/>
          <s v="21-Apr"/>
          <s v="22-Apr"/>
          <s v="23-Apr"/>
          <s v="24-Apr"/>
          <s v="25-Apr"/>
          <s v="26-Apr"/>
          <s v="27-Apr"/>
          <s v="28-Apr"/>
          <s v="29-Apr"/>
          <s v="30-Apr"/>
          <s v="01-May"/>
          <s v="02-May"/>
          <s v="03-May"/>
          <s v="04-May"/>
          <s v="05-May"/>
          <s v="06-May"/>
          <s v="07-May"/>
          <s v="08-May"/>
          <s v="09-May"/>
          <s v="10-May"/>
          <s v="11-May"/>
          <s v="12-May"/>
          <s v="13-May"/>
          <s v="14-May"/>
          <s v="15-May"/>
          <s v="16-May"/>
          <s v="17-May"/>
          <s v="18-May"/>
          <s v="19-May"/>
          <s v="20-May"/>
          <s v="21-May"/>
          <s v="22-May"/>
          <s v="23-May"/>
          <s v="24-May"/>
          <s v="25-May"/>
          <s v="26-May"/>
          <s v="27-May"/>
          <s v="28-May"/>
          <s v="29-May"/>
          <s v="30-May"/>
          <s v="31-May"/>
          <s v="01-Jun"/>
          <s v="02-Jun"/>
          <s v="03-Jun"/>
          <s v="04-Jun"/>
          <s v="05-Jun"/>
          <s v="06-Jun"/>
          <s v="07-Jun"/>
          <s v="08-Jun"/>
          <s v="09-Jun"/>
          <s v="10-Jun"/>
          <s v="11-Jun"/>
          <s v="12-Jun"/>
          <s v="13-Jun"/>
          <s v="14-Jun"/>
          <s v="15-Jun"/>
          <s v="16-Jun"/>
          <s v="17-Jun"/>
          <s v="18-Jun"/>
          <s v="19-Jun"/>
          <s v="20-Jun"/>
          <s v="21-Jun"/>
          <s v="22-Jun"/>
          <s v="23-Jun"/>
          <s v="24-Jun"/>
          <s v="25-Jun"/>
          <s v="26-Jun"/>
          <s v="27-Jun"/>
          <s v="28-Jun"/>
          <s v="29-Jun"/>
          <s v="30-Jun"/>
          <s v="01-Jul"/>
          <s v="02-Jul"/>
          <s v="03-Jul"/>
          <s v="04-Jul"/>
          <s v="05-Jul"/>
          <s v="06-Jul"/>
          <s v="07-Jul"/>
          <s v="08-Jul"/>
          <s v="09-Jul"/>
          <s v="10-Jul"/>
          <s v="11-Jul"/>
          <s v="12-Jul"/>
          <s v="13-Jul"/>
          <s v="14-Jul"/>
          <s v="15-Jul"/>
          <s v="16-Jul"/>
          <s v="17-Jul"/>
          <s v="18-Jul"/>
          <s v="19-Jul"/>
          <s v="20-Jul"/>
          <s v="21-Jul"/>
          <s v="22-Jul"/>
          <s v="23-Jul"/>
          <s v="24-Jul"/>
          <s v="25-Jul"/>
          <s v="26-Jul"/>
          <s v="27-Jul"/>
          <s v="28-Jul"/>
          <s v="29-Jul"/>
          <s v="30-Jul"/>
          <s v="31-Jul"/>
          <s v="01-Aug"/>
          <s v="02-Aug"/>
          <s v="03-Aug"/>
          <s v="04-Aug"/>
          <s v="05-Aug"/>
          <s v="06-Aug"/>
          <s v="07-Aug"/>
          <s v="08-Aug"/>
          <s v="09-Aug"/>
          <s v="10-Aug"/>
          <s v="11-Aug"/>
          <s v="12-Aug"/>
          <s v="13-Aug"/>
          <s v="14-Aug"/>
          <s v="15-Aug"/>
          <s v="16-Aug"/>
          <s v="17-Aug"/>
          <s v="18-Aug"/>
          <s v="19-Aug"/>
          <s v="20-Aug"/>
          <s v="21-Aug"/>
          <s v="22-Aug"/>
          <s v="23-Aug"/>
          <s v="24-Aug"/>
          <s v="25-Aug"/>
          <s v="26-Aug"/>
          <s v="27-Aug"/>
          <s v="28-Aug"/>
          <s v="29-Aug"/>
          <s v="30-Aug"/>
          <s v="31-Aug"/>
          <s v="01-Sep"/>
          <s v="02-Sep"/>
          <s v="03-Sep"/>
          <s v="04-Sep"/>
          <s v="05-Sep"/>
          <s v="06-Sep"/>
          <s v="07-Sep"/>
          <s v="08-Sep"/>
          <s v="09-Sep"/>
          <s v="10-Sep"/>
          <s v="11-Sep"/>
          <s v="12-Sep"/>
          <s v="13-Sep"/>
          <s v="14-Sep"/>
          <s v="15-Sep"/>
          <s v="16-Sep"/>
          <s v="17-Sep"/>
          <s v="18-Sep"/>
          <s v="19-Sep"/>
          <s v="20-Sep"/>
          <s v="21-Sep"/>
          <s v="22-Sep"/>
          <s v="23-Sep"/>
          <s v="24-Sep"/>
          <s v="25-Sep"/>
          <s v="26-Sep"/>
          <s v="27-Sep"/>
          <s v="28-Sep"/>
          <s v="29-Sep"/>
          <s v="30-Sep"/>
          <s v="01-Oct"/>
          <s v="02-Oct"/>
          <s v="03-Oct"/>
          <s v="04-Oct"/>
          <s v="05-Oct"/>
          <s v="06-Oct"/>
          <s v="07-Oct"/>
          <s v="08-Oct"/>
          <s v="09-Oct"/>
          <s v="10-Oct"/>
          <s v="11-Oct"/>
          <s v="12-Oct"/>
          <s v="13-Oct"/>
          <s v="14-Oct"/>
          <s v="15-Oct"/>
          <s v="16-Oct"/>
          <s v="17-Oct"/>
          <s v="18-Oct"/>
          <s v="19-Oct"/>
          <s v="20-Oct"/>
          <s v="21-Oct"/>
          <s v="22-Oct"/>
          <s v="23-Oct"/>
          <s v="24-Oct"/>
          <s v="25-Oct"/>
          <s v="26-Oct"/>
          <s v="27-Oct"/>
          <s v="28-Oct"/>
          <s v="29-Oct"/>
          <s v="30-Oct"/>
          <s v="31-Oct"/>
          <s v="01-Nov"/>
          <s v="02-Nov"/>
          <s v="03-Nov"/>
          <s v="04-Nov"/>
          <s v="05-Nov"/>
          <s v="06-Nov"/>
          <s v="07-Nov"/>
          <s v="08-Nov"/>
          <s v="09-Nov"/>
          <s v="10-Nov"/>
          <s v="11-Nov"/>
          <s v="12-Nov"/>
          <s v="13-Nov"/>
          <s v="14-Nov"/>
          <s v="15-Nov"/>
          <s v="16-Nov"/>
          <s v="17-Nov"/>
          <s v="18-Nov"/>
          <s v="19-Nov"/>
          <s v="20-Nov"/>
          <s v="21-Nov"/>
          <s v="22-Nov"/>
          <s v="23-Nov"/>
          <s v="24-Nov"/>
          <s v="25-Nov"/>
          <s v="26-Nov"/>
          <s v="27-Nov"/>
          <s v="28-Nov"/>
          <s v="29-Nov"/>
          <s v="30-Nov"/>
          <s v="01-Dec"/>
          <s v="02-Dec"/>
          <s v="03-Dec"/>
          <s v="04-Dec"/>
          <s v="05-Dec"/>
          <s v="06-Dec"/>
          <s v="07-Dec"/>
          <s v="08-Dec"/>
          <s v="09-Dec"/>
          <s v="10-Dec"/>
          <s v="11-Dec"/>
          <s v="12-Dec"/>
          <s v="13-Dec"/>
          <s v="14-Dec"/>
          <s v="15-Dec"/>
          <s v="16-Dec"/>
          <s v="17-Dec"/>
          <s v="18-Dec"/>
          <s v="19-Dec"/>
          <s v="20-Dec"/>
          <s v="21-Dec"/>
          <s v="22-Dec"/>
          <s v="23-Dec"/>
          <s v="24-Dec"/>
          <s v="25-Dec"/>
          <s v="26-Dec"/>
          <s v="27-Dec"/>
          <s v="28-Dec"/>
          <s v="29-Dec"/>
          <s v="30-Dec"/>
          <s v="31-Dec"/>
          <s v="&gt;2025-09-19"/>
        </groupItems>
      </fieldGroup>
    </cacheField>
    <cacheField name="Months (Effective Date of FERC Rule Approving the Standard_x000a_)" numFmtId="0" databaseField="0">
      <fieldGroup base="9">
        <rangePr groupBy="months" startDate="2025-02-20T00:00:00" endDate="2025-09-19T00:00:00"/>
        <groupItems count="14">
          <s v="&lt;2025-02-20"/>
          <s v="Jan"/>
          <s v="Feb"/>
          <s v="Mar"/>
          <s v="Apr"/>
          <s v="May"/>
          <s v="Jun"/>
          <s v="Jul"/>
          <s v="Aug"/>
          <s v="Sep"/>
          <s v="Oct"/>
          <s v="Nov"/>
          <s v="Dec"/>
          <s v="&gt;2025-09-19"/>
        </groupItems>
      </fieldGroup>
    </cacheField>
    <cacheField name="Months (US Enforcement Date)" numFmtId="0" databaseField="0">
      <fieldGroup base="11">
        <rangePr groupBy="months" startDate="2025-04-01T00:00:00" endDate="2030-04-02T00:00:00"/>
        <groupItems count="14">
          <s v="&lt;2025-04-01"/>
          <s v="Jan"/>
          <s v="Feb"/>
          <s v="Mar"/>
          <s v="Apr"/>
          <s v="May"/>
          <s v="Jun"/>
          <s v="Jul"/>
          <s v="Aug"/>
          <s v="Sep"/>
          <s v="Oct"/>
          <s v="Nov"/>
          <s v="Dec"/>
          <s v="&gt;2030-04-02"/>
        </groupItems>
      </fieldGroup>
    </cacheField>
    <cacheField name="Quarters (US Enforcement Date)" numFmtId="0" databaseField="0">
      <fieldGroup base="11">
        <rangePr groupBy="quarters" startDate="2025-04-01T00:00:00" endDate="2030-04-02T00:00:00"/>
        <groupItems count="6">
          <s v="&lt;2025-04-01"/>
          <s v="Qtr1"/>
          <s v="Qtr2"/>
          <s v="Qtr3"/>
          <s v="Qtr4"/>
          <s v="&gt;2030-04-02"/>
        </groupItems>
      </fieldGroup>
    </cacheField>
    <cacheField name="Years (US Enforcement Date)" numFmtId="0" databaseField="0">
      <fieldGroup base="11">
        <rangePr groupBy="years" startDate="2025-04-01T00:00:00" endDate="2030-04-02T00:00:00"/>
        <groupItems count="8">
          <s v="&lt;2025-04-01"/>
          <s v="2025"/>
          <s v="2026"/>
          <s v="2027"/>
          <s v="2028"/>
          <s v="2029"/>
          <s v="2030"/>
          <s v="&gt;2030-04-02"/>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5">
  <r>
    <x v="0"/>
    <s v="BAL-007-1 R1"/>
    <s v="Not Available at this Time"/>
    <s v="Near-term Energy Reliability Assessments_x000a__x000a_To assess, report, and plan to address forecasted Energy Emergencies in _x000a_the near-term time horizon._x000a_"/>
    <s v="New Standard"/>
    <s v="N/A - New Standard"/>
    <s v="N/A"/>
    <s v="BA"/>
    <s v="Docket Number RD25-5-000 approving BAL 007-1 &amp; TOP-003-7 _x000a__x000a_Order/Publication date: February 26, 2025"/>
    <x v="0"/>
    <s v="The standard shall become effective on the first day of the first calendar quarter that is 24 months after the effective date of the FERC Order."/>
    <x v="0"/>
    <m/>
    <m/>
    <m/>
    <m/>
  </r>
  <r>
    <x v="0"/>
    <s v="BAL-007-1 R2"/>
    <s v="Not Available at this Time"/>
    <s v="Near-term Energy Reliability Assessments_x000a__x000a_To assess, report, and plan to address forecasted Energy Emergencies in _x000a_the near-term time horizon._x000a_"/>
    <s v="New Standard"/>
    <s v="N/A - New Standard"/>
    <s v="N/A"/>
    <s v="BA"/>
    <s v="Docket Number RD25-5-000 approving BAL 007-1 &amp; TOP-003-7 _x000a__x000a_Order/Publication date: February 26, 2025"/>
    <x v="0"/>
    <s v="The standard shall become effective on the first day of the first calendar quarter that is 24 months after the effective date of the FERC Order."/>
    <x v="0"/>
    <m/>
    <m/>
    <m/>
    <m/>
  </r>
  <r>
    <x v="0"/>
    <s v="BAL-007-1 R3"/>
    <s v="Not Available at this Time"/>
    <s v="Near-term Energy Reliability Assessments_x000a__x000a_To assess, report, and plan to address forecasted Energy Emergencies in _x000a_the near-term time horizon._x000a_"/>
    <s v="New Standard"/>
    <s v="N/A - New Standard"/>
    <s v="N/A"/>
    <s v="BA"/>
    <s v="Docket Number RD25-5-000 approving BAL 007-1 &amp; TOP-003-7 _x000a__x000a_Order/Publication date: February 26, 2025"/>
    <x v="0"/>
    <s v="The standard shall become effective on the first day of the first calendar quarter that is 24 months after the effective date of the FERC Order."/>
    <x v="0"/>
    <m/>
    <m/>
    <m/>
    <m/>
  </r>
  <r>
    <x v="0"/>
    <s v="BAL-007-1 R4"/>
    <s v="Not Available at this Time"/>
    <s v="Near-term Energy Reliability Assessments_x000a__x000a_To assess, report, and plan to address forecasted Energy Emergencies in _x000a_the near-term time horizon._x000a_"/>
    <s v="New Standard"/>
    <s v="N/A - New Standard"/>
    <s v="N/A"/>
    <s v="BA"/>
    <s v="Docket Number RD25-5-000 approving BAL 007-1 &amp; TOP-003-7 _x000a__x000a_Order/Publication date: February 26, 2025"/>
    <x v="0"/>
    <s v="The standard shall become effective on the first day of the first calendar quarter that is 24 months after the effective date of the FERC Order."/>
    <x v="0"/>
    <m/>
    <m/>
    <m/>
    <m/>
  </r>
  <r>
    <x v="0"/>
    <s v="BAL-007-1 R5"/>
    <s v="Not Available at this Time"/>
    <s v="Near-term Energy Reliability Assessments_x000a__x000a_To assess, report, and plan to address forecasted Energy Emergencies in _x000a_the near-term time horizon._x000a_"/>
    <s v="New Standard"/>
    <s v="N/A - New Standard"/>
    <s v="N/A"/>
    <s v="BA"/>
    <s v="Docket Number RD25-5-000 approving BAL 007-1 &amp; TOP-003-7 _x000a__x000a_Order/Publication date: February 26, 2025"/>
    <x v="0"/>
    <s v="The standard shall become effective on the first day of the first calendar quarter that is 24 months after the effective date of the FERC Order."/>
    <x v="0"/>
    <m/>
    <m/>
    <m/>
    <m/>
  </r>
  <r>
    <x v="0"/>
    <s v="BAL-007-1 R6"/>
    <s v="Not Available at this Time"/>
    <s v="Near-term Energy Reliability Assessments_x000a__x000a_To assess, report, and plan to address forecasted Energy Emergencies in _x000a_the near-term time horizon._x000a_"/>
    <s v="New Standard"/>
    <s v="N/A - New Standard"/>
    <s v="N/A"/>
    <s v="BA"/>
    <s v="Docket Number RD25-5-000 approving BAL 007-1 &amp; TOP-003-7 _x000a__x000a_Order/Publication date: February 26, 2025"/>
    <x v="0"/>
    <s v="The standard shall become effective on the first day of the first calendar quarter that is 24 months after the effective date of the FERC Order."/>
    <x v="0"/>
    <m/>
    <m/>
    <m/>
    <m/>
  </r>
  <r>
    <x v="1"/>
    <s v="EOP-012-3 R1"/>
    <s v="NERC RSAW"/>
    <s v="Extreme Cold Weather Preparedness and Operations_x000a__x000a_To address the effects of operating in extreme cold weather by ensuring each Generator Owner has developed and implemented plan(s) to mitigate the reliability impacts of extreme cold weather on its applicable generating units."/>
    <s v="EOP-012-2 Assessment Report 18 BCUC Order R-9-25A"/>
    <s v="R1 - Revised requirement.  Replaced the reference to &quot;unit&quot; with &quot;generating unit&quot; and added &quot; and adjustments utilized for missing or invalid hourly temperature data, if necessary; &quot; to the calculation of Extreme Cold Weather Temperature."/>
    <s v="N/A"/>
    <s v="GO"/>
    <s v="Docket Number RD25-7-000 approving EOP-012-3_x000a__x000a_Order/Publication date: September 18,2025"/>
    <x v="1"/>
    <s v="EOP-012-3 shall become effective on October 1, 2025_x000a__x000a_R1:_x000a_In the United States, entities were required to become compliant with Requirement R1 by the effective date of EOP-012-2 (October 1, 2024) in accordance with that implementation plan. Entities shall perform their first periodic review under Reliability Standard EOP-012-3 Requirement R1 by no more than 60 months after the effective date of EOP-012-2._x000a_"/>
    <x v="1"/>
    <m/>
    <m/>
    <m/>
    <m/>
  </r>
  <r>
    <x v="1"/>
    <s v="EOP-012-3 R2"/>
    <s v="NERC RSAW"/>
    <s v="Extreme Cold Weather Preparedness and Operations_x000a__x000a_To address the effects of operating in extreme cold weather by ensuring each Generator Owner has developed and implemented plan(s) to mitigate the reliability impacts of extreme cold weather on its applicable generating units."/>
    <s v="EOP-012-2 Assessment Report 18 BCUC Order R-9-25A"/>
    <s v="R2 - Revised requirement.  Replaced the reference to &quot;unit(s)&quot; with &quot;generating unit(s)&quot;. Added metric units for wind speed operating thresholds regarding freeze protection measure criteria.  Replaced the Corrective Action Plan (CAP) development as alternative to  implementing freeze protection measures with an alternative to document a Generator Cold Weather Constraint declaration per R8."/>
    <s v="N/A"/>
    <s v="GO"/>
    <s v="Docket Number RD25-7-000 approving EOP-012-3_x000a__x000a_Order/Publication date: September 18,2025"/>
    <x v="1"/>
    <s v="EOP-012-3 shall become effective on October 1, 2025_x000a__x000a_R2: New Generating Units entering commercial operation on/after October 1, 2027_x000a_Entities shall become compliant with Requirement R2 no later than the commercial operations date for the applicable unit, except as provided below. Any Generator Cold Weather Constraint shall be submitted in accordance with the timeline provided in Requirement R8._x000a__x000a_For generating units for which the GO first contractually committed to design criteria relevant to this Requirement before June 29, 2023, and which enter commercial operation between October 1, 2027 and March 31, 2028, the GO shall comply with Requirement R2 relating to implementing required capability by no later than April 1, 2028. If declaring a Generator Cold Weather Constraint,the Generator Cold Weather Constraint shall be submitted in accordance with the timeline provided in Requirement R8"/>
    <x v="1"/>
    <m/>
    <m/>
    <m/>
    <m/>
  </r>
  <r>
    <x v="1"/>
    <s v="EOP-012-3 R3"/>
    <s v="NERC RSAW"/>
    <s v="Extreme Cold Weather Preparedness and Operations_x000a__x000a_To address the effects of operating in extreme cold weather by ensuring each Generator Owner has developed and implemented plan(s) to mitigate the reliability impacts of extreme cold weather on its applicable generating units."/>
    <s v="EOP-012-2 Assessment Report 18 BCUC Order R-9-25A"/>
    <s v="R3 - Revised requirement. Replaced the reference to &quot;unit&quot; with &quot;generating unit&quot;._x000a_"/>
    <s v="N/A"/>
    <s v="GO"/>
    <s v="Docket Number RD25-7-000 approving EOP-012-3_x000a__x000a_Order/Publication date: September 18,2025"/>
    <x v="1"/>
    <s v="EOP-012-3 shall become effective on October 1, 2025_x000a__x000a_R3: Existing and New Generating Units entering commercial operation before October 1, 2027_x000a_Entities beginning commercial operation after the effective date of EOP-012-3 shall become compliant with Requirement R3 no later than the commercial operations date for the applicable unit. "/>
    <x v="1"/>
    <m/>
    <m/>
    <m/>
    <m/>
  </r>
  <r>
    <x v="1"/>
    <s v="EOP-012-3 R4"/>
    <s v="NERC RSAW"/>
    <s v="Extreme Cold Weather Preparedness and Operations_x000a__x000a_To address the effects of operating in extreme cold weather by ensuring each Generator Owner has developed and implemented plan(s) to mitigate the reliability impacts of extreme cold weather on its applicable generating units."/>
    <s v="EOP-012-2 Assessment Report 18 BCUC Order R-9-25A"/>
    <s v="R4 - Revised requirement.  Replaced the reference to &quot;unit&quot; with &quot;generating unit&quot;. Requirement 4.5 added language of &quot;implemented on Generator Cold Weather Critical Components&quot; in relation to annual inspection and maintenance of generating unit(s) freeze protection measures._x000a_"/>
    <s v="N/A"/>
    <s v="GO"/>
    <s v="Docket Number RD25-7-000 approving EOP-012-3_x000a__x000a_Order/Publication date: September 18,2025"/>
    <x v="1"/>
    <s v="EOP-012-3 shall become effective on October 1, 2025"/>
    <x v="1"/>
    <m/>
    <m/>
    <m/>
    <m/>
  </r>
  <r>
    <x v="1"/>
    <s v="EOP-012-3 R5"/>
    <s v="NERC RSAW"/>
    <s v="Extreme Cold Weather Preparedness and Operations_x000a__x000a_To address the effects of operating in extreme cold weather by ensuring each Generator Owner has developed and implemented plan(s) to mitigate the reliability impacts of extreme cold weather on its applicable generating units."/>
    <s v="EOP-012-2 Assessment Report 18 BCUC Order R-9-25A"/>
    <s v="R5 - Revised requirement.  Minor grammatical changes and adds 'as applicable' language in regards to maintenance and operations personnel."/>
    <s v="N/A"/>
    <s v="GO,GOP"/>
    <s v="Docket Number RD25-7-000 approving EOP-012-3_x000a__x000a_Order/Publication date: September 18,2025"/>
    <x v="1"/>
    <s v="EOP-012-3 shall become effective on October 1, 2025"/>
    <x v="1"/>
    <m/>
    <m/>
    <m/>
    <m/>
  </r>
  <r>
    <x v="1"/>
    <s v="EOP-012-3 R6"/>
    <s v="NERC RSAW"/>
    <s v="Extreme Cold Weather Preparedness and Operations_x000a__x000a_To address the effects of operating in extreme cold weather by ensuring each Generator Owner has developed and implemented plan(s) to mitigate the reliability impacts of extreme cold weather on its applicable generating units."/>
    <s v="EOP-012-2 Assessment Report 18 BCUC Order R-9-25A"/>
    <s v="R6 - Revised requirement.  _x000a_Rewording of the requirement to move reference to  &quot;after experiencing a Generator Cold Weather Reliability Event...&quot; to the start of the Requirement and moves conditions on Corrective Action Plans to a new sub-requirement R6.1.  _x000a_Adds new sub requirements R6.2 (for Generator Owners to review other generating units in its fleet),  R6.4 (what Generators Owners are to do if they are unable to complete their Corrective Action Plans per timetables), and R6.5 (for Generator Owners to document declarations of any Generator Cold Weather Constraints in accordance with Requirement R8) and expands upon the previous sub-requirement R6.3 to include specifics on Corrective Action Plan expectations and timelines for implementation. _x000a_The previous EOP-012-2 sub-requirement R6.1 is now EOP-012-3 R6.3.1 and the previous EOP-012-2 sub-requirement R6.3 is now EOP-012-3 R6.3.3."/>
    <s v="N/A"/>
    <s v="GO"/>
    <s v="Docket Number RD25-7-000 approving EOP-012-3_x000a__x000a_Order/Publication date: September 18,2025"/>
    <x v="1"/>
    <s v="EOP-012-3 shall become effective on October 1, 2025"/>
    <x v="1"/>
    <m/>
    <m/>
    <m/>
    <m/>
  </r>
  <r>
    <x v="1"/>
    <s v="EOP-012-3 R7"/>
    <s v="NERC RSAW"/>
    <s v="Extreme Cold Weather Preparedness and Operations_x000a__x000a_To address the effects of operating in extreme cold weather by ensuring each Generator Owner has developed and implemented plan(s) to mitigate the reliability impacts of extreme cold weather on its applicable generating units."/>
    <s v="EOP-012-2 Assessment Report 18 BCUC Order R-9-25A"/>
    <s v="Revised Requirement.  _x000a_R7 - Removes references to R2 and R6 in relation to Corrective Action Plans and added reference to R9_x000a_R7.1 - Replaces existing text  with &quot;For each Corrective Action Plan, the Generator Owner shall include at aminimum the following:&quot; _x000a_R7.1.1 - &quot;Include timetable&quot; from 7.1 is rearranged in R7.1.1._x000a_R7.1.2 - Replaces existing requirement with &quot;A list of any actions that remedy issues with existing freeze protection measures with a timetable specifying completion of such measures within_x000a_24 calendar months of completing development of the Corrective Action Plan (regardless of any longer timelines in the Corrective Action Plan associated with new freeze protection measures); &quot;_x000a_Added R7.1.4 for identification of operating limitations on the generating unit(s)._x000a_Revises R7.2 and incorporates R7.3 of the previous EOP-012-2 standard to specify what the Generator Owner is to do if it determines it will be unable to complete one or more of its Corrective Action Plan actions._x000a_Renumbers R7.4 of the previous EOP-012-2 standard to a new R7.3 that requires documentation of a declaration any Generator Cold Weather Constraint with R8._x000a_"/>
    <s v="N/A"/>
    <s v="GO"/>
    <s v="Docket Number RD25-7-000 approving EOP-012-3_x000a__x000a_Order/Publication date: September 18,2025"/>
    <x v="1"/>
    <s v="EOP-012-3 shall become effective on October 1, 2025"/>
    <x v="1"/>
    <m/>
    <m/>
    <m/>
    <m/>
  </r>
  <r>
    <x v="1"/>
    <s v="EOP-012-3 R8"/>
    <s v="NERC RSAW"/>
    <s v="Extreme Cold Weather Preparedness and Operations_x000a__x000a_To address the effects of operating in extreme cold weather by ensuring each Generator Owner has developed and implemented plan(s) to mitigate the reliability impacts of extreme cold weather on its applicable generating units."/>
    <s v="EOP-012-2 Assessment Report 18 BCUC Order R-9-25A"/>
    <s v="Revised Requirement._x000a_R8 - Updated to reference Attachment 1._x000a_R8.1 - Added guidance to submit Generator Cold Weather Contraint declaration within a certain time._x000a_New R8.3 sub-requirement which requires Generator Owners to update its Corrective Action Plan(s) if the Compliance Enforcement Authority (CEA) determines the declared Generator Cold Weather Constraint is invalid._x000a_New R8.4 sub-requirement for Generator Owners to document and provide notice to the CEA when a generating unit experiences a Generator Cold Weather Reliability Event with the same cause of a previous Generator Cold Weather Reliability Event and when one or more corrective actions to address the cause is addressed by an existing validated Generator Cold Weather Constraint."/>
    <s v="N/A"/>
    <s v="GO"/>
    <s v="Docket Number RD25-7-000 approving EOP-012-3_x000a__x000a_Order/Publication date: September 18,2025"/>
    <x v="1"/>
    <s v="EOP-012-3 shall become effective on October 1, 2025_x000a__x000a_R8:_x000a_Entities shall review all Generator Cold Weather Constraints previously declared under Reliability Standard EOP-012-2 for compliance with Reliability Standard EOP-012-3 Attachment 1 by the_x000a_effective date. Each entity shall submit any previously declared Generator Cold Weather Constraints to the Compliance Enforcement Authority (CEA) no later than 45 days following the_x000a_effective date of Reliability Standard EOP-012-3. Newly declared Generator Cold Weather Constraints shall be submitted in accordance with the timelines specified in Requirement R8."/>
    <x v="1"/>
    <m/>
    <m/>
    <m/>
    <m/>
  </r>
  <r>
    <x v="1"/>
    <s v="EOP-012-3 R9"/>
    <s v="NERC RSAW"/>
    <s v="Extreme Cold Weather Preparedness and Operations_x000a__x000a_To address the effects of operating in extreme cold weather by ensuring each Generator Owner has developed and implemented plan(s) to mitigate the reliability impacts of extreme cold weather on its applicable generating units."/>
    <s v="EOP-012-2 Assessment Report 18 BCUC Order R-9-25A"/>
    <s v="R9 - New requirement. Generator Owners are to review each Generator Cold Weather Constraint declaration validated by the CEA at least once every 36 calendar months."/>
    <s v="N/A"/>
    <s v="GO"/>
    <s v="Docket Number RD25-7-000 approving EOP-012-3_x000a__x000a_Order/Publication date: September 18,2025"/>
    <x v="1"/>
    <s v="EOP-012-3 shall become effective on October 1, 2025_x000a__x000a_R9:_x000a_If applicable, entities shall review each Generator Cold Weather Constraint in accordance with Requirement R9 no later than 36 calendar months following validation by the CEA. "/>
    <x v="1"/>
    <m/>
    <m/>
    <m/>
    <m/>
  </r>
  <r>
    <x v="2"/>
    <s v="PRC-002-5 R1"/>
    <s v="NERC RSAW"/>
    <s v="Disturbance Monitoring and Reporting Requirements_x000a__x000a_To have adequate data available to facilitate analysis of Bulk Electric System (BES) Disturbances."/>
    <s v="PRC-002-4 Assessment Report 17 BCUC Order R-19-24"/>
    <s v="R1 - No change to requirement."/>
    <s v="N/A"/>
    <s v="TO"/>
    <s v="Docket Number RD25-2-000 approving PRC-002-5 &amp; PRC-028-1 _x000a__x000a_Order/Publication date: February 20, 2025"/>
    <x v="2"/>
    <s v="Reliability Standard PRC-002-5 shall become effective on the first day of the first calendar quarter after the effective date of the FERC Order."/>
    <x v="2"/>
    <m/>
    <m/>
    <m/>
    <m/>
  </r>
  <r>
    <x v="2"/>
    <s v="PRC-002-5 R10"/>
    <s v="NERC RSAW"/>
    <s v="Disturbance Monitoring and Reporting Requirements_x000a__x000a_To have adequate data available to facilitate analysis of Bulk Electric System (BES) Disturbances."/>
    <s v="PRC-002-4 Assessment Report 17 BCUC Order R-19-24"/>
    <s v="R10 - No change to requirement"/>
    <s v="N/A"/>
    <s v="GO,TO"/>
    <s v="Docket Number RD25-2-000 approving PRC-002-5 &amp; PRC-028-1 _x000a__x000a_Order/Publication date: February 20, 2034"/>
    <x v="2"/>
    <s v="Reliability Standard PRC-002-5 shall become effective on the first day of the first calendar quarter after the effective date of the FERC Order."/>
    <x v="2"/>
    <m/>
    <m/>
    <m/>
    <m/>
  </r>
  <r>
    <x v="2"/>
    <s v="PRC-002-5 R11"/>
    <s v="NERC RSAW"/>
    <s v="Disturbance Monitoring and Reporting Requirements_x000a__x000a_To have adequate data available to facilitate analysis of Bulk Electric System (BES) Disturbances."/>
    <s v="PRC-002-4 Assessment Report 17 BCUC Order R-19-24"/>
    <s v="R11 - Revised Requirement._x000a_- Former sub-requirement 11.3 of PRC-002-4 is now sub-requirement 11.4 and has removed reference to DDR data to only focus on FR data.  Has added an option for FR data to be provided  in CSV format with appropriate headers._x000a_- New sub-requirement 11.5 focuses on DDR data and specifies conditions on how to provide DDR data.  "/>
    <s v="N/A"/>
    <s v="GO,TO"/>
    <s v="Docket Number RD25-2-000 approving PRC-002-5 &amp; PRC-028-1 _x000a__x000a_Order/Publication date: February 20, 2035"/>
    <x v="2"/>
    <s v="Reliability Standard PRC-002-5 shall become effective on the first day of the first calendar quarter after the effective date of the FERC Order."/>
    <x v="2"/>
    <m/>
    <m/>
    <m/>
    <m/>
  </r>
  <r>
    <x v="2"/>
    <s v="PRC-002-5 R12"/>
    <s v="NERC RSAW"/>
    <s v="Disturbance Monitoring and Reporting Requirements_x000a__x000a_To have adequate data available to facilitate analysis of Bulk Electric System (BES) Disturbances."/>
    <s v="PRC-002-4 Assessment Report 17 BCUC Order R-19-24"/>
    <s v="R12 - Revised requirement.  Rewording of the requirement to clarify that resoration of SER, FR, or DDR data recording capabilities by Transmission Owners and Generator Owners is to be within 90 calendar days of discovery of a failure and to submit a Corrective Action Plan (CAP) to the Regional Entity within 90 calendar days and to implement the CAP per the CAP timeline.  "/>
    <s v="N/A"/>
    <s v="GO,TO"/>
    <s v="Docket Number RD25-2-000 approving PRC-002-5 &amp; PRC-028-1 _x000a__x000a_Order/Publication date: February 20, 2036"/>
    <x v="2"/>
    <s v="Reliability Standard PRC-002-5 shall become effective on the first day of the first calendar quarter after the effective date of the FERC Order."/>
    <x v="2"/>
    <m/>
    <m/>
    <m/>
    <m/>
  </r>
  <r>
    <x v="2"/>
    <s v="PRC-002-5 R13"/>
    <s v="NERC RSAW"/>
    <s v="Disturbance Monitoring and Reporting Requirements_x000a__x000a_To have adequate data available to facilitate analysis of Bulk Electric System (BES) Disturbances."/>
    <s v="PRC-002-4 Assessment Report 17 BCUC Order R-19-24"/>
    <s v="R13 - No change to requirement"/>
    <s v="N/A"/>
    <s v="GO,TO"/>
    <s v="Docket Number RD25-2-000 approving PRC-002-5 &amp; PRC-028-1 _x000a__x000a_Order/Publication date: February 20, 2037"/>
    <x v="2"/>
    <s v="Reliability Standard PRC-002-5 shall become effective on the first day of the first calendar quarter after the effective date of the FERC Order."/>
    <x v="2"/>
    <m/>
    <m/>
    <m/>
    <m/>
  </r>
  <r>
    <x v="2"/>
    <s v="PRC-002-5 R2"/>
    <s v="NERC RSAW"/>
    <s v="Disturbance Monitoring and Reporting Requirements_x000a__x000a_To have adequate data available to facilitate analysis of Bulk Electric System (BES) Disturbances."/>
    <s v="PRC-002-4 Assessment Report 17 BCUC Order R-19-24"/>
    <s v="R2 - No change to requirement"/>
    <s v="N/A"/>
    <s v="GO,TO"/>
    <s v="Docket Number RD25-2-000 approving PRC-002-5 &amp; PRC-028-1 _x000a__x000a_Order/Publication date: February 20, 2026"/>
    <x v="2"/>
    <s v="Reliability Standard PRC-002-5 shall become effective on the first day of the first calendar quarter after the effective date of the FERC Order."/>
    <x v="2"/>
    <m/>
    <m/>
    <m/>
    <m/>
  </r>
  <r>
    <x v="2"/>
    <s v="PRC-002-5 R3"/>
    <s v="NERC RSAW"/>
    <s v="Disturbance Monitoring and Reporting Requirements_x000a__x000a_To have adequate data available to facilitate analysis of Bulk Electric System (BES) Disturbances."/>
    <s v="PRC-002-4 Assessment Report 17 BCUC Order R-19-24"/>
    <s v="R3 - No change to requirement"/>
    <s v="N/A"/>
    <s v="GO,TO"/>
    <s v="Docket Number RD25-2-000 approving PRC-002-5 &amp; PRC-028-1 _x000a__x000a_Order/Publication date: February 20, 2027"/>
    <x v="2"/>
    <s v="Reliability Standard PRC-002-5 shall become effective on the first day of the first calendar quarter after the effective date of the FERC Order."/>
    <x v="2"/>
    <m/>
    <m/>
    <m/>
    <m/>
  </r>
  <r>
    <x v="2"/>
    <s v="PRC-002-5 R4"/>
    <s v="NERC RSAW"/>
    <s v="Disturbance Monitoring and Reporting Requirements_x000a__x000a_To have adequate data available to facilitate analysis of Bulk Electric System (BES) Disturbances."/>
    <s v="PRC-002-4 Assessment Report 17 BCUC Order R-19-24"/>
    <s v="R4 - No change to requirement"/>
    <s v="N/A"/>
    <s v="GO,TO"/>
    <s v="Docket Number RD25-2-000 approving PRC-002-5 &amp; PRC-028-1 _x000a__x000a_Order/Publication date: February 20, 2028"/>
    <x v="2"/>
    <s v="Reliability Standard PRC-002-5 shall become effective on the first day of the first calendar quarter after the effective date of the FERC Order."/>
    <x v="2"/>
    <m/>
    <m/>
    <m/>
    <m/>
  </r>
  <r>
    <x v="2"/>
    <s v="PRC-002-5 R5"/>
    <s v="NERC RSAW"/>
    <s v="Disturbance Monitoring and Reporting Requirements_x000a__x000a_To have adequate data available to facilitate analysis of Bulk Electric System (BES) Disturbances."/>
    <s v="PRC-002-4 Assessment Report 17 BCUC Order R-19-24"/>
    <s v="R5 - Revised requirement.  Sub-requirement 5.1.1 reference changed from &quot;generating resource(s)&quot; to &quot;Synchronous generating resource(s)&quot;"/>
    <s v="N/A"/>
    <s v="RC"/>
    <s v="Docket Number RD25-2-000 approving PRC-002-5 &amp; PRC-028-1 _x000a__x000a_Order/Publication date: February 20, 2029"/>
    <x v="2"/>
    <s v="Reliability Standard PRC-002-5 shall become effective on the first day of the first calendar quarter after the effective date of the FERC Order."/>
    <x v="2"/>
    <m/>
    <m/>
    <m/>
    <m/>
  </r>
  <r>
    <x v="2"/>
    <s v="PRC-002-5 R6"/>
    <s v="NERC RSAW"/>
    <s v="Disturbance Monitoring and Reporting Requirements_x000a__x000a_To have adequate data available to facilitate analysis of Bulk Electric System (BES) Disturbances."/>
    <s v="PRC-002-4 Assessment Report 17 BCUC Order R-19-24"/>
    <s v="R6 - No cchange to requirement"/>
    <s v="N/A"/>
    <s v="TO"/>
    <s v="Docket Number RD25-2-000 approving PRC-002-5 &amp; PRC-028-1 _x000a__x000a_Order/Publication date: February 20, 2030"/>
    <x v="2"/>
    <s v="Reliability Standard PRC-002-5 shall become effective on the first day of the first calendar quarter after the effective date of the FERC Order."/>
    <x v="2"/>
    <m/>
    <m/>
    <m/>
    <m/>
  </r>
  <r>
    <x v="2"/>
    <s v="PRC-002-5 R7"/>
    <s v="NERC RSAW"/>
    <s v="Disturbance Monitoring and Reporting Requirements_x000a__x000a_To have adequate data available to facilitate analysis of Bulk Electric System (BES) Disturbances."/>
    <s v="PRC-002-4 Assessment Report 17 BCUC Order R-19-24"/>
    <s v="R7 - No change to requirement"/>
    <s v="N/A"/>
    <s v="GO"/>
    <s v="Docket Number RD25-2-000 approving PRC-002-5 &amp; PRC-028-1 _x000a__x000a_Order/Publication date: February 20, 2031"/>
    <x v="2"/>
    <s v="Reliability Standard PRC-002-5 shall become effective on the first day of the first calendar quarter after the effective date of the FERC Order."/>
    <x v="2"/>
    <m/>
    <m/>
    <m/>
    <m/>
  </r>
  <r>
    <x v="2"/>
    <s v="PRC-002-5 R8"/>
    <s v="NERC RSAW"/>
    <s v="Disturbance Monitoring and Reporting Requirements_x000a__x000a_To have adequate data available to facilitate analysis of Bulk Electric System (BES) Disturbances."/>
    <s v="PRC-002-4 Assessment Report 17 BCUC Order R-19-24"/>
    <s v="R8 - No change to requirement"/>
    <s v="N/A"/>
    <s v="GO,TO"/>
    <s v="Docket Number RD25-2-000 approving PRC-002-5 &amp; PRC-028-1 _x000a__x000a_Order/Publication date: February 20, 2032"/>
    <x v="2"/>
    <s v="Reliability Standard PRC-002-5 shall become effective on the first day of the first calendar quarter after the effective date of the FERC Order."/>
    <x v="2"/>
    <m/>
    <m/>
    <m/>
    <m/>
  </r>
  <r>
    <x v="2"/>
    <s v="PRC-002-5 R9"/>
    <s v="NERC RSAW"/>
    <s v="Disturbance Monitoring and Reporting Requirements_x000a__x000a_To have adequate data available to facilitate analysis of Bulk Electric System (BES) Disturbances."/>
    <s v="PRC-002-4 Assessment Report 17 BCUC Order R-19-24"/>
    <s v="R9 - No change to requirement"/>
    <s v="N/A"/>
    <s v="GO,TO"/>
    <s v="Docket Number RD25-2-000 approving PRC-002-5 &amp; PRC-028-1 _x000a__x000a_Order/Publication date: February 20, 2032"/>
    <x v="2"/>
    <s v="Reliability Standard PRC-002-5 shall become effective on the first day of the first calendar quarter after the effective date of the FERC Order."/>
    <x v="2"/>
    <m/>
    <m/>
    <m/>
    <m/>
  </r>
  <r>
    <x v="3"/>
    <s v="PRC-024-4-R1"/>
    <s v="Not Available at this Time"/>
    <s v="Frequency and Voltage Protection Settings for Synchronous Generators, Type 1 and Type 2 Wind Resources, and Synchronous Condensers_x000a__x000a_To assure that protection of synchronous generators, type 1 and type 2 wind resources, and synchronous condensers do not cause tripping during defined frequency and voltage excursions in support of the Bulk Power System (BPS)."/>
    <s v="PRC-024-3 _x000a_Assessment Report 14 Adoption Order No: R-21-21"/>
    <s v="Applicability section of standard has been revised to account for synchronous generators, type 1 or type 2 wind resources._x000a__x000a_R1 - Revised requirement.  Added Transmission Owner to the functional applicability of the requirement and changed references from &quot;generating resource&quot; to &quot;Facility to which it is applied&quot; regarding conditions of where applicable frequency protection is applied to not cause trips.  Also removed reference to the &quot;or cease injecting current&quot; condition."/>
    <s v="N/A"/>
    <s v="GO, TO"/>
    <s v="FERC Order 909 approving PRC-024-4 (Docket Number: RM25-3-000)_x000a__x000a_Order/Publication date: July 29, 2025"/>
    <x v="3"/>
    <s v="PRC-024-4 shall become effective on the first day of the first calendar quarter that is twelve months after the effective date of the order approving the standard. _x000a_"/>
    <x v="3"/>
    <m/>
    <m/>
    <m/>
    <m/>
  </r>
  <r>
    <x v="3"/>
    <s v="PRC-024-4-R2"/>
    <s v="Not Available at this Time"/>
    <s v="Frequency and Voltage Protection Settings for Synchronous Generators, Type 1 and Type 2 Wind Resources, and Synchronous Condensers_x000a__x000a_To assure that protection of synchronous generators, type 1 and type 2 wind resources, and synchronous condensers do not cause tripping during defined frequency and voltage excursions in support of the Bulk Power System (BPS)."/>
    <s v="PRC-024-3 _x000a_Assessment Report 14 Adoption Order No: R-21-22"/>
    <s v="Applicability section of standard has been revised to account for synchronous generators, type 1 or type 2 wind resources._x000a__x000a_R2 - Revised requirement.  Added Transmission Owner to the functional applicability of the requirement and changed references from &quot;generating resource&quot; to &quot;Facility to which it is applied&quot; regarding conditions of where applicable voltage protection is applied to not cause trips.  Also removed reference to the &quot;or cease injecting current&quot; condition."/>
    <s v="N/A"/>
    <s v="GO, TO"/>
    <s v="FERC Order 909 approving PRC-024-4 (Docket Number: RM25-3-000)_x000a__x000a_Order/Publication date: July 29, 2025"/>
    <x v="3"/>
    <s v="PRC-024-4 shall become effective on the first day of the first calendar quarter that is twelve months after the effective date of the order approving the standard. _x000a_"/>
    <x v="3"/>
    <m/>
    <m/>
    <m/>
    <m/>
  </r>
  <r>
    <x v="3"/>
    <s v="PRC-024-4-R3"/>
    <s v="Not Available at this Time"/>
    <s v="Frequency and Voltage Protection Settings for Synchronous Generators, Type 1 and Type 2 Wind Resources, and Synchronous Condensers_x000a__x000a_To assure that protection of synchronous generators, type 1 and type 2 wind resources, and synchronous condensers do not cause tripping during defined frequency and voltage excursions in support of the Bulk Power System (BPS)."/>
    <s v="PRC-024-3 _x000a_Assessment Report 14 Adoption Order No: R-21-23"/>
    <s v="Applicability section of standard has been revised to account for synchronous generators, type 1 or type 2 wind resources._x000a__x000a_R3 - Revised requirement.  Added Transmission Owner to the functional applicability of the requirement and changed reference from &quot;generating resource&quot; to &quot;Facility&quot;."/>
    <s v="N/A"/>
    <s v="GO, TO"/>
    <s v="FERC Order 909 approving PRC-024-4 (Docket Number: RM25-3-000)_x000a__x000a_Order/Publication date: July 29, 2025"/>
    <x v="3"/>
    <s v="PRC-024-4 shall become effective on the first day of the first calendar quarter that is twelve months after the effective date of the order approving the standard. _x000a_"/>
    <x v="3"/>
    <m/>
    <m/>
    <m/>
    <m/>
  </r>
  <r>
    <x v="3"/>
    <s v="PRC-024-4-R4"/>
    <s v="Not Available at this Time"/>
    <s v="Frequency and Voltage Protection Settings for Synchronous Generators, Type 1 and Type 2 Wind Resources, and Synchronous Condensers_x000a__x000a_To assure that protection of synchronous generators, type 1 and type 2 wind resources, and synchronous condensers do not cause tripping during defined frequency and voltage excursions in support of the Bulk Power System (BPS)."/>
    <s v="PRC-024-3 _x000a_Assessment Report 14 Adoption Order No: R-21-24"/>
    <s v="Applicability section of standard has been revised to account for synchronous generators, type 1 or type 2 wind resources._x000a__x000a_R4 -  Revised requirement.  Added Transmission Owner to the functional applicability of the requirement and changed reference from &quot;generating resource&quot; to &quot;Facility&quot;."/>
    <s v="N/A"/>
    <s v="GO, TO"/>
    <s v="FERC Order 909 approving PRC-024-4 (Docket Number: RM25-3-000)_x000a__x000a_Order/Publication date: July 29, 2025"/>
    <x v="3"/>
    <s v="PRC-024-4 shall become effective on the first day of the first calendar quarter that is twelve months after the effective date of the order approving the standard. _x000a_"/>
    <x v="3"/>
    <m/>
    <m/>
    <m/>
    <m/>
  </r>
  <r>
    <x v="4"/>
    <s v="PRC-028-1 R1"/>
    <s v="Not Available at this Time"/>
    <s v="Disturbance Monitoring and Reporting Requirements for Inverter-Based_x000a__x000a_To have adequate data available from Inverter-Based Resources to _x000a_evaluate Inverter-Based Resource ride-through performance during System _x000a_Disturbances and to provide data for Inverter-Based Resource model validation."/>
    <s v="New Standard"/>
    <s v="N/A - New Standard"/>
    <s v="N/A"/>
    <s v="GO"/>
    <s v="Docket Number RD25-2-000 approving PRC-002-5 &amp; PRC-028-1 _x000a__x000a_Order/Publication date: February 20, 2025"/>
    <x v="2"/>
    <s v="BES INVERTER-BASED RESOURCES_x000a__x000a_1.For BES Inverter-Based Resourcesin commercial operation on or before the effective date: _x000a_Entities shall comply with Requirements R1 through R7 at 50% of their BES Inverter-Based Resources within three (3) calendar years of the effective date of PRC-028-1 and 100% of their BES Inverter-Based Resources by January 1, 2030. _x000a_Entities that are required to monitor only one (1) BES Inverter-Based Resource shall comply with Requirements R1 through R7 within three (3) calendar years of the effective date of _x000a_Reliability Standard PRC-028-1. _x000a__x000a_2.For BES Inverter-Based Resources entering commercial operation after the effective date:_x000a_Entities shall comply with Requirements R1 through R7 within 15 calendar months following the effective date of the standard or the commercial operation date, whichever is later. _x000a__x000a_NON-BES INVERTER-BASED RESOURCES_x000a_1. For non-BES Inverter-Based Resources in commercial operation on or before May 15, 2026:_x000a_Entities shall comply with Requirements R1 through R7 at 100% of their non-BES Inverter Based Resources by January 1, 2030. _x000a__x000a_2. For non-BES Inverter-Based Resources in commercial operation after May 15, 2026:_x000a_Entities shall comply with Requirements R1 through R7 within 15 calendar months following the effective date of the standard or the commercial operation date, whichever is later. "/>
    <x v="2"/>
    <m/>
    <m/>
    <m/>
    <m/>
  </r>
  <r>
    <x v="4"/>
    <s v="PRC-028-1 R2"/>
    <s v="Not Available at this Time"/>
    <s v="Disturbance Monitoring and Reporting Requirements for Inverter-Based_x000a__x000a_To have adequate data available from Inverter-Based Resources to _x000a_evaluate Inverter-Based Resource ride-through performance during System _x000a_Disturbances and to provide data for Inverter-Based Resource model validation."/>
    <s v="New Standard"/>
    <s v="N/A - New Standard"/>
    <s v="N/A"/>
    <s v="GO"/>
    <s v="Docket Number RD25-2-000 approving PRC-002-5 &amp; PRC-028-1 _x000a__x000a_Order/Publication date: February 20, 2025"/>
    <x v="2"/>
    <s v="BES INVERTER-BASED RESOURCES_x000a__x000a_1.For BES Inverter-Based Resourcesin commercial operation on or before the effective date: _x000a_Entities shall comply with Requirements R1 through R7 at 50% of their BES Inverter-Based Resources within three (3) calendar years of the effective date of PRC-028-1 and 100% of their BES Inverter-Based Resources by January 1, 2030. _x000a_Entities that are required to monitor only one (1) BES Inverter-Based Resource shall comply with Requirements R1 through R7 within three (3) calendar years of the effective date of _x000a_Reliability Standard PRC-028-1. _x000a__x000a_2.For BES Inverter-Based Resources entering commercial operation after the effective date:_x000a_Entities shall comply with Requirements R1 through R7 within 15 calendar months following the effective date of the standard or the commercial operation date, whichever is later. _x000a__x000a_NON-BES INVERTER-BASED RESOURCES_x000a_1. For non-BES Inverter-Based Resources in commercial operation on or before May 15, 2026:_x000a_Entities shall comply with Requirements R1 through R7 at 100% of their non-BES Inverter Based Resources by January 1, 2030. _x000a__x000a_2. For non-BES Inverter-Based Resources in commercial operation after May 15, 2026:_x000a_Entities shall comply with Requirements R1 through R7 within 15 calendar months following the effective date of the standard or the commercial operation date, whichever is later. "/>
    <x v="2"/>
    <m/>
    <m/>
    <m/>
    <m/>
  </r>
  <r>
    <x v="4"/>
    <s v="PRC-028-1 R3"/>
    <s v="Not Available at this Time"/>
    <s v="Disturbance Monitoring and Reporting Requirements for Inverter-Based_x000a__x000a_To have adequate data available from Inverter-Based Resources to _x000a_evaluate Inverter-Based Resource ride-through performance during System _x000a_Disturbances and to provide data for Inverter-Based Resource model validation."/>
    <s v="New Standard"/>
    <s v="N/A - New Standard"/>
    <s v="N/A"/>
    <s v="GO"/>
    <s v="Docket Number RD25-2-000 approving PRC-002-5 &amp; PRC-028-1 _x000a__x000a_Order/Publication date: February 20, 2025"/>
    <x v="2"/>
    <s v="BES INVERTER-BASED RESOURCES_x000a__x000a_1.For BES Inverter-Based Resourcesin commercial operation on or before the effective date: _x000a_Entities shall comply with Requirements R1 through R7 at 50% of their BES Inverter-Based Resources within three (3) calendar years of the effective date of PRC-028-1 and 100% of their BES Inverter-Based Resources by January 1, 2030. _x000a_Entities that are required to monitor only one (1) BES Inverter-Based Resource shall comply with Requirements R1 through R7 within three (3) calendar years of the effective date of _x000a_Reliability Standard PRC-028-1. _x000a__x000a_2.For BES Inverter-Based Resources entering commercial operation after the effective date:_x000a_Entities shall comply with Requirements R1 through R7 within 15 calendar months following the effective date of the standard or the commercial operation date, whichever is later. _x000a__x000a_NON-BES INVERTER-BASED RESOURCES_x000a_1. For non-BES Inverter-Based Resources in commercial operation on or before May 15, 2026:_x000a_Entities shall comply with Requirements R1 through R7 at 100% of their non-BES Inverter Based Resources by January 1, 2030. _x000a__x000a_2. For non-BES Inverter-Based Resources in commercial operation after May 15, 2026:_x000a_Entities shall comply with Requirements R1 through R7 within 15 calendar months following the effective date of the standard or the commercial operation date, whichever is later. "/>
    <x v="2"/>
    <m/>
    <m/>
    <m/>
    <m/>
  </r>
  <r>
    <x v="4"/>
    <s v="PRC-028-1 R4"/>
    <s v="Not Available at this Time"/>
    <s v="Disturbance Monitoring and Reporting Requirements for Inverter-Based_x000a__x000a_To have adequate data available from Inverter-Based Resources to _x000a_evaluate Inverter-Based Resource ride-through performance during System _x000a_Disturbances and to provide data for Inverter-Based Resource model validation."/>
    <s v="New Standard"/>
    <s v="N/A - New Standard"/>
    <s v="N/A"/>
    <s v="GO"/>
    <s v="Docket Number RD25-2-000 approving PRC-002-5 &amp; PRC-028-1 _x000a__x000a_Order/Publication date: February 20, 2025"/>
    <x v="2"/>
    <s v="BES INVERTER-BASED RESOURCES_x000a__x000a_1.For BES Inverter-Based Resourcesin commercial operation on or before the effective date: _x000a_Entities shall comply with Requirements R1 through R7 at 50% of their BES Inverter-Based Resources within three (3) calendar years of the effective date of PRC-028-1 and 100% of their BES Inverter-Based Resources by January 1, 2030. _x000a_Entities that are required to monitor only one (1) BES Inverter-Based Resource shall comply with Requirements R1 through R7 within three (3) calendar years of the effective date of _x000a_Reliability Standard PRC-028-1. _x000a__x000a_2.For BES Inverter-Based Resources entering commercial operation after the effective date:_x000a_Entities shall comply with Requirements R1 through R7 within 15 calendar months following the effective date of the standard or the commercial operation date, whichever is later. _x000a__x000a_NON-BES INVERTER-BASED RESOURCES_x000a_1. For non-BES Inverter-Based Resources in commercial operation on or before May 15, 2026:_x000a_Entities shall comply with Requirements R1 through R7 at 100% of their non-BES Inverter Based Resources by January 1, 2030. _x000a__x000a_2. For non-BES Inverter-Based Resources in commercial operation after May 15, 2026:_x000a_Entities shall comply with Requirements R1 through R7 within 15 calendar months following the effective date of the standard or the commercial operation date, whichever is later. "/>
    <x v="2"/>
    <m/>
    <m/>
    <m/>
    <m/>
  </r>
  <r>
    <x v="4"/>
    <s v="PRC-028-1 R5"/>
    <s v="Not Available at this Time"/>
    <s v="Disturbance Monitoring and Reporting Requirements for Inverter-Based_x000a__x000a_To have adequate data available from Inverter-Based Resources to _x000a_evaluate Inverter-Based Resource ride-through performance during System _x000a_Disturbances and to provide data for Inverter-Based Resource model validation."/>
    <s v="New Standard"/>
    <s v="N/A - New Standard"/>
    <s v="N/A"/>
    <s v="GO"/>
    <s v="Docket Number RD25-2-000 approving PRC-002-5 &amp; PRC-028-1 _x000a__x000a_Order/Publication date: February 20, 2025"/>
    <x v="2"/>
    <s v="BES INVERTER-BASED RESOURCES_x000a__x000a_1.For BES Inverter-Based Resourcesin commercial operation on or before the effective date: _x000a_Entities shall comply with Requirements R1 through R7 at 50% of their BES Inverter-Based Resources within three (3) calendar years of the effective date of PRC-028-1 and 100% of their BES Inverter-Based Resources by January 1, 2030. _x000a_Entities that are required to monitor only one (1) BES Inverter-Based Resource shall comply with Requirements R1 through R7 within three (3) calendar years of the effective date of _x000a_Reliability Standard PRC-028-1. _x000a__x000a_2.For BES Inverter-Based Resources entering commercial operation after the effective date:_x000a_Entities shall comply with Requirements R1 through R7 within 15 calendar months following the effective date of the standard or the commercial operation date, whichever is later. _x000a__x000a_NON-BES INVERTER-BASED RESOURCES_x000a_1. For non-BES Inverter-Based Resources in commercial operation on or before May 15, 2026:_x000a_Entities shall comply with Requirements R1 through R7 at 100% of their non-BES Inverter Based Resources by January 1, 2030. _x000a__x000a_2. For non-BES Inverter-Based Resources in commercial operation after May 15, 2026:_x000a_Entities shall comply with Requirements R1 through R7 within 15 calendar months following the effective date of the standard or the commercial operation date, whichever is later. "/>
    <x v="2"/>
    <m/>
    <m/>
    <m/>
    <m/>
  </r>
  <r>
    <x v="4"/>
    <s v="PRC-028-1 R6"/>
    <s v="Not Available at this Time"/>
    <s v="Disturbance Monitoring and Reporting Requirements for Inverter-Based_x000a__x000a_To have adequate data available from Inverter-Based Resources to _x000a_evaluate Inverter-Based Resource ride-through performance during System _x000a_Disturbances and to provide data for Inverter-Based Resource model validation."/>
    <s v="New Standard"/>
    <s v="N/A - New Standard"/>
    <s v="N/A"/>
    <s v="GO"/>
    <s v="Docket Number RD25-2-000 approving PRC-002-5 &amp; PRC-028-1 _x000a__x000a_Order/Publication date: February 20, 2025"/>
    <x v="2"/>
    <s v="BES INVERTER-BASED RESOURCES_x000a__x000a_1.For BES Inverter-Based Resourcesin commercial operation on or before the effective date: _x000a_Entities shall comply with Requirements R1 through R7 at 50% of their BES Inverter-Based Resources within three (3) calendar years of the effective date of PRC-028-1 and 100% of their BES Inverter-Based Resources by January 1, 2030. _x000a_Entities that are required to monitor only one (1) BES Inverter-Based Resource shall comply with Requirements R1 through R7 within three (3) calendar years of the effective date of _x000a_Reliability Standard PRC-028-1. _x000a__x000a_2.For BES Inverter-Based Resources entering commercial operation after the effective date:_x000a_Entities shall comply with Requirements R1 through R7 within 15 calendar months following the effective date of the standard or the commercial operation date, whichever is later. _x000a__x000a_NON-BES INVERTER-BASED RESOURCES_x000a_1. For non-BES Inverter-Based Resources in commercial operation on or before May 15, 2026:_x000a_Entities shall comply with Requirements R1 through R7 at 100% of their non-BES Inverter Based Resources by January 1, 2030. _x000a__x000a_2. For non-BES Inverter-Based Resources in commercial operation after May 15, 2026:_x000a_Entities shall comply with Requirements R1 through R7 within 15 calendar months following the effective date of the standard or the commercial operation date, whichever is later. "/>
    <x v="2"/>
    <m/>
    <m/>
    <m/>
    <m/>
  </r>
  <r>
    <x v="4"/>
    <s v="PRC-028-1 R7"/>
    <s v="Not Available at this Time"/>
    <s v="Disturbance Monitoring and Reporting Requirements for Inverter-Based_x000a__x000a_To have adequate data available from Inverter-Based Resources to _x000a_evaluate Inverter-Based Resource ride-through performance during System _x000a_Disturbances and to provide data for Inverter-Based Resource model validation."/>
    <s v="New Standard"/>
    <s v="N/A - New Standard"/>
    <s v="N/A"/>
    <s v="GO"/>
    <s v="Docket Number RD25-2-000 approving PRC-002-5 &amp; PRC-028-1 _x000a__x000a_Order/Publication date: February 20, 2025"/>
    <x v="2"/>
    <s v="BES INVERTER-BASED RESOURCES_x000a__x000a_1.For BES Inverter-Based Resourcesin commercial operation on or before the effective date: _x000a_Entities shall comply with Requirements R1 through R7 at 50% of their BES Inverter-Based Resources within three (3) calendar years of the effective date of PRC-028-1 and 100% of their BES Inverter-Based Resources by January 1, 2030. _x000a_Entities that are required to monitor only one (1) BES Inverter-Based Resource shall comply with Requirements R1 through R7 within three (3) calendar years of the effective date of _x000a_Reliability Standard PRC-028-1. _x000a__x000a_2.For BES Inverter-Based Resources entering commercial operation after the effective date:_x000a_Entities shall comply with Requirements R1 through R7 within 15 calendar months following the effective date of the standard or the commercial operation date, whichever is later. _x000a__x000a_NON-BES INVERTER-BASED RESOURCES_x000a_1. For non-BES Inverter-Based Resources in commercial operation on or before May 15, 2026:_x000a_Entities shall comply with Requirements R1 through R7 at 100% of their non-BES Inverter Based Resources by January 1, 2030. _x000a__x000a_2. For non-BES Inverter-Based Resources in commercial operation after May 15, 2026:_x000a_Entities shall comply with Requirements R1 through R7 within 15 calendar months following the effective date of the standard or the commercial operation date, whichever is later. "/>
    <x v="2"/>
    <m/>
    <m/>
    <m/>
    <m/>
  </r>
  <r>
    <x v="4"/>
    <s v="PRC-028-1 R8"/>
    <s v="Not Available at this Time"/>
    <s v="Disturbance Monitoring and Reporting Requirements for Inverter-Based_x000a__x000a_To have adequate data available from Inverter-Based Resources to _x000a_evaluate Inverter-Based Resource ride-through performance during System _x000a_Disturbances and to provide data for Inverter-Based Resource model validation."/>
    <s v="New Standard"/>
    <s v="N/A - New Standard"/>
    <s v="N/A"/>
    <s v="GO"/>
    <s v="Docket Number RD25-2-000 approving PRC-002-5 &amp; PRC-028-1 _x000a__x000a_Order/Publication date: February 20, 2025"/>
    <x v="2"/>
    <s v="BES INVERTER-BASED RESOURCES_x000a__x000a_Entities shall comply with Requirement R8 by no later than nine (9) months after the effective _x000a_date of Reliability Standard PRC-028-1. _x000a__x000a__x000a_NON-BES INVERTER-BASED RESOURCES_x000a_Entities shall comply with Requirement R8 by no later than April 1, 2027."/>
    <x v="4"/>
    <m/>
    <m/>
    <m/>
    <m/>
  </r>
  <r>
    <x v="5"/>
    <s v="PRC-029-1 R1"/>
    <s v="Not Available at this Time"/>
    <s v="Frequency and Voltage Ride-through Requirements for Inverter-based Resources_x000a__x000a_To ensure that IBRs Ride-through to support the Bulk Power System (BPS) during and after defined frequency and voltage excursions"/>
    <s v="New Standard"/>
    <s v="N/A - New Standard"/>
    <s v="N/A"/>
    <s v="GO"/>
    <s v="FERC Order 909 approving PRC-029-1 (Docket Number: RM25-3-000)_x000a__x000a_Order/Publication date: July 29, 2025"/>
    <x v="3"/>
    <s v="PRC-029-1 shall become effective on the first day of the first calendar quarter that is twelve months after the effective date of the order approving the standard. _x000a__x000a_Phased in compliance for R1, R2, R3:_x000a__x000a_Bulk Electric System IBRs:_x000a_Entities shall comply with the portion of Requirements R1, R2, and R3 relating to the design of their BES IBRs to meet the requirements by the effective date of the standard._x000a_Applicable Non-BES IBRs:_x000a_Entities shall not be required to comply with Requirements R1, R2, and R3 relating to the design of their applicable non-BES IBRs until the later of: (1) January 1, 2027; or (2) the effective date of the standard._x000a_Performance-Based Elements (all applicable IBRs):_x000a_Entities shall not be required to comply with the portion of Requirements R1, R2, and R3 relating to the operation of IBRs to meet the requirements until the entity has established the required disturbance monitoring equipment capabilities for those IBRs in accordance with the implementation plan for Reliability Standard PRC-028-1. "/>
    <x v="3"/>
    <m/>
    <m/>
    <m/>
    <m/>
  </r>
  <r>
    <x v="5"/>
    <s v="PRC-029-1 R2"/>
    <s v="Not Available at this Time"/>
    <s v="Frequency and Voltage Ride-through Requirements for Inverter-based Resources_x000a__x000a_To ensure that IBRs Ride-through to support the Bulk Power System (BPS) during and after defined frequency and voltage excursions"/>
    <s v="New Standard"/>
    <s v="N/A - New Standard"/>
    <s v="N/A"/>
    <s v="GO"/>
    <s v="FERC Order 909 approving PRC-029-1 (Docket Number: RM25-3-000)_x000a__x000a_Order/Publication date: July 29, 2025"/>
    <x v="3"/>
    <s v="PRC-029-1 shall become effective on the first day of the first calendar quarter that is twelve months after the effective date of the order approving the standard. _x000a__x000a_Phased in compliance for R1, R2, R3:_x000a__x000a_Bulk Electric System IBRs:_x000a_Entities shall comply with the portion of Requirements R1, R2, and R3 relating to the design of their BES IBRs to meet the requirements by the effective date of the standard._x000a_Applicable Non-BES IBRs:_x000a_Entities shall not be required to comply with Requirements R1, R2, and R3 relating to the design of their applicable non-BES IBRs until the later of: (1) January 1, 2027; or (2) the effective date of the standard._x000a_Performance-Based Elements (all applicable IBRs):_x000a_Entities shall not be required to comply with the portion of Requirements R1, R2, and R3 relating to the operation of IBRs to meet the requirements until the entity has established the required disturbance monitoring equipment capabilities for those IBRs in accordance with the implementation plan for Reliability Standard PRC-028-1. "/>
    <x v="3"/>
    <m/>
    <m/>
    <m/>
    <m/>
  </r>
  <r>
    <x v="5"/>
    <s v="PRC-029-1 R3"/>
    <s v="Not Available at this Time"/>
    <s v="Frequency and Voltage Ride-through Requirements for Inverter-based Resources_x000a__x000a_To ensure that IBRs Ride-through to support the Bulk Power System (BPS) during and after defined frequency and voltage excursions"/>
    <s v="New Standard"/>
    <s v="N/A - New Standard"/>
    <s v="N/A"/>
    <s v="GO"/>
    <s v="FERC Order 909 approving PRC-029-1 (Docket Number: RM25-3-000)_x000a__x000a_Order/Publication date: July 29, 2025"/>
    <x v="3"/>
    <s v="PRC-029-1 shall become effective on the first day of the first calendar quarter that is twelve months after the effective date of the order approving the standard. _x000a__x000a_Phased in compliance for R1, R2, R3:_x000a__x000a_Bulk Electric System IBRs:_x000a_Entities shall comply with the portion of Requirements R1, R2, and R3 relating to the design of their BES IBRs to meet the requirements by the effective date of the standard._x000a_Applicable Non-BES IBRs:_x000a_Entities shall not be required to comply with Requirements R1, R2, and R3 relating to the design of their applicable non-BES IBRs until the later of: (1) January 1, 2027; or (2) the effective date of the standard._x000a_Performance-Based Elements (all applicable IBRs):_x000a_Entities shall not be required to comply with the portion of Requirements R1, R2, and R3 relating to the operation of IBRs to meet the requirements until the entity has established the required disturbance monitoring equipment capabilities for those IBRs in accordance with the implementation plan for Reliability Standard PRC-028-1. "/>
    <x v="3"/>
    <m/>
    <m/>
    <m/>
    <m/>
  </r>
  <r>
    <x v="5"/>
    <s v="PRC-029-1 R4"/>
    <s v="Not Available at this Time"/>
    <s v="Frequency and Voltage Ride-through Requirements for Inverter-based Resources_x000a__x000a_To ensure that IBRs Ride-through to support the Bulk Power System (BPS) during and after defined frequency and voltage excursions"/>
    <s v="New Standard"/>
    <s v="N/A - New Standard"/>
    <s v="N/A"/>
    <s v="GO"/>
    <s v="FERC Order 909 approving PRC-029-1 (Docket Number: RM25-3-000)_x000a__x000a_Order/Publication date: July 29, 2025"/>
    <x v="3"/>
    <s v="PRC-029-1 shall become effective on the first day of the first calendar quarter that is twelve months after the effective date of the order approving the standard. _x000a__x000a_Phased in compliance for R4:_x000a__x000a_Bulk Electric System IBRs:_x000a_Entities shall comply with Requirement R4 for their BES IBRs by the effective date of the standard._x000a_Applicable Non-BES IBRs:_x000a_Entities shall not be required to comply with Requirement R4 or their non-BES IBRs until the later of: (1) January 1, 2027; or (2) the effective date of the standard."/>
    <x v="3"/>
    <m/>
    <m/>
    <m/>
    <m/>
  </r>
  <r>
    <x v="6"/>
    <s v="PRC-030-1 R1"/>
    <s v="Not Available at this Time"/>
    <s v="Unexpected Inverter-Based Resource Event Mitigation_x000a__x000a_Identify, analyze, and mitigate unexpected Inverter-Based Resource (IBR) change of power output._x000a_"/>
    <s v="New Standard"/>
    <s v="N/A - New Standard"/>
    <s v="N/A"/>
    <s v="GO"/>
    <s v="Docket Number  RD25-3-000 approving PRC-030-1_x000a__x000a_Order/Publication date: February 20, 2025"/>
    <x v="2"/>
    <s v="Reliability Standard PRC-030-1 shall become effective on the later of  the first day of the first calendar quarter that is twelve (12) months after the _x000a_effective date of the FERC Order._x000a__x000a_PRC-030-1 Phased-in Compliance Dates:_x000a_Bulk Electric System IBRs:_x000a_Bulk Electric System IBRs shall initially comply with all Requirements by the effective date of the standard._x000a__x000a_Applicable Non-BES IBRs:_x000a_Applicable Non-BES Inverter-Based Resources shall initially comply with Requirements R1, R2, R3, and R4 by the later of: (1) January 1, 2027; or (2) the effective date of the standard."/>
    <x v="3"/>
    <m/>
    <m/>
    <m/>
    <m/>
  </r>
  <r>
    <x v="6"/>
    <s v="PRC-030-1 R2"/>
    <s v="Not Available at this Time"/>
    <s v="Unexpected Inverter-Based Resource Event Mitigation_x000a__x000a_Identify, analyze, and mitigate unexpected Inverter-Based Resource (IBR) change of power output._x000a_"/>
    <s v="New Standard"/>
    <s v="N/A - New Standard"/>
    <s v="N/A"/>
    <s v="GO"/>
    <s v="Docket Number  RD25-3-000 approving PRC-030-1_x000a__x000a_Order/Publication date: February 20, 2025"/>
    <x v="2"/>
    <s v="Reliability Standard PRC-030-1 shall become effective on the later of  the first day of the first calendar quarter that is twelve (12) months after the _x000a_effective date of the FERC Order._x000a__x000a_PRC-030-1 Phased-in Compliance Dates:_x000a_Bulk Electric System IBRs:_x000a_Bulk Electric System IBRs shall initially comply with all Requirements by the effective date of the standard._x000a__x000a_Applicable Non-BES IBRs:_x000a_Applicable Non-BES Inverter-Based Resources shall initially comply with Requirements R1, R2, R3, and R4 by the later of: (1) January 1, 2027; or (2) the effective date of the standard."/>
    <x v="3"/>
    <m/>
    <m/>
    <m/>
    <m/>
  </r>
  <r>
    <x v="6"/>
    <s v="PRC-030-1 R3"/>
    <s v="Not Available at this Time"/>
    <s v="Unexpected Inverter-Based Resource Event Mitigation_x000a__x000a_Identify, analyze, and mitigate unexpected Inverter-Based Resource (IBR) change of power output._x000a_"/>
    <s v="New Standard"/>
    <s v="N/A - New Standard"/>
    <s v="N/A"/>
    <s v="GO"/>
    <s v="Docket Number  RD25-3-000 approving PRC-030-1_x000a__x000a_Order/Publication date: February 20, 2025"/>
    <x v="2"/>
    <s v="Reliability Standard PRC-030-1 shall become effective on the later of  the first day of the first calendar quarter that is twelve (12) months after the _x000a_effective date of the FERC Order._x000a__x000a_PRC-030-1 Phased-in Compliance Dates:_x000a_Bulk Electric System IBRs:_x000a_Bulk Electric System IBRs shall initially comply with all Requirements by the effective date of the standard._x000a__x000a_Applicable Non-BES IBRs:_x000a_Applicable Non-BES Inverter-Based Resources shall initially comply with Requirements R1, R2, R3, and R4 by the later of: (1) January 1, 2027; or (2) the effective date of the standard."/>
    <x v="3"/>
    <m/>
    <m/>
    <m/>
    <m/>
  </r>
  <r>
    <x v="6"/>
    <s v="PRC-030-1 R4"/>
    <s v="Not Available at this Time"/>
    <s v="Unexpected Inverter-Based Resource Event Mitigation_x000a__x000a_Identify, analyze, and mitigate unexpected Inverter-Based Resource (IBR) change of power output._x000a_"/>
    <s v="New Standard"/>
    <s v="N/A - New Standard"/>
    <s v="N/A"/>
    <s v="GO"/>
    <s v="Docket Number  RD25-3-000 approving PRC-030-1_x000a__x000a_Order/Publication date: February 20, 2025"/>
    <x v="2"/>
    <s v="Reliability Standard PRC-030-1 shall become effective on the later of  the first day of the first calendar quarter that is twelve (12) months after the _x000a_effective date of the FERC Order._x000a__x000a_PRC-030-1 Phased-in Compliance Dates:_x000a_Bulk Electric System IBRs:_x000a_Bulk Electric System IBRs shall initially comply with all Requirements by the effective date of the standard._x000a__x000a_Applicable Non-BES IBRs:_x000a_Applicable Non-BES Inverter-Based Resources shall initially comply with Requirements R1, R2, R3, and R4 by the later of: (1) January 1, 2027; or (2) the effective date of the standard."/>
    <x v="3"/>
    <m/>
    <m/>
    <m/>
    <m/>
  </r>
  <r>
    <x v="7"/>
    <s v="TOP-003-7 R1"/>
    <s v="Not Available at this Time"/>
    <s v="Transmission Operator and Balancing Authority Data and Information Specification and Collection_x000a__x000a_To ensure that each Transmission Operator and Balancing Authority has the data and information it needs to plan, monitor, and assess the operation of its Transmission Operator Area or Balancing Authority Area."/>
    <s v="TOP-003-6.1 Assessment Report 17 BCUC Order R-19-24"/>
    <s v="R1 - No change to requirement."/>
    <s v="N/A"/>
    <s v="TOP"/>
    <s v="Docket Number RD25-5-000 approving BAL 007-1 &amp; TOP-003-7 _x000a__x000a_Order/Publication date: February 26, 2025"/>
    <x v="0"/>
    <s v="Reliability Standard TOP-003-7 shall become effective on the first day of the first calendar quarter that is 18 months after the effective date of the FERC Order."/>
    <x v="3"/>
    <m/>
    <m/>
    <m/>
    <m/>
  </r>
  <r>
    <x v="7"/>
    <s v="TOP-003-7 R2"/>
    <s v="Not Available at this Time"/>
    <s v="Transmission Operator and Balancing Authority Data and Information Specification and Collection_x000a__x000a_To ensure that each Transmission Operator and Balancing Authority has the data and information it needs to plan, monitor, and assess the operation of its Transmission Operator Area or Balancing Authority Area."/>
    <s v="TOP-003-6.1 Assessment Report 17 BCUC Order R-19-24"/>
    <s v="R2 - Revised Requirement.  _x000a_- Added  &quot;Near-Term Energy Reliability Assessments&quot; to the list of reasons to maintain documented specification(s) for necessary data and information. _x000a_- Sub-requirement R2.1 is also revised to add &quot;Near-Term Energy Reliability Assessment&quot; to the list of activities that the Balancing Authority is to perform that requires a list of data and information."/>
    <s v="N/A"/>
    <s v="BA"/>
    <s v="Docket Number RD25-5-000 approving BAL 007-1 &amp; TOP-003-7 _x000a__x000a_Order/Publication date: February 26, 2026"/>
    <x v="0"/>
    <s v="Reliability Standard TOP-003-7 shall become effective on the first day of the first calendar quarter that is 18 months after the effective date of the FERC Order."/>
    <x v="3"/>
    <m/>
    <m/>
    <m/>
    <m/>
  </r>
  <r>
    <x v="7"/>
    <s v="TOP-003-7 R3"/>
    <s v="Not Available at this Time"/>
    <s v="Transmission Operator and Balancing Authority Data and Information Specification and Collection_x000a__x000a_To ensure that each Transmission Operator and Balancing Authority has the data and information it needs to plan, monitor, and assess the operation of its Transmission Operator Area or Balancing Authority Area."/>
    <s v="TOP-003-6.1 Assessment Report 17 BCUC Order R-19-24"/>
    <s v="R3 - No change to requirement."/>
    <s v="N/A"/>
    <s v="TOP"/>
    <s v="Docket Number RD25-5-000 approving BAL 007-1 &amp; TOP-003-7 _x000a__x000a_Order/Publication date: February 26, 2027"/>
    <x v="0"/>
    <s v="Reliability Standard TOP-003-7 shall become effective on the first day of the first calendar quarter that is 18 months after the effective date of the FERC Order."/>
    <x v="3"/>
    <m/>
    <m/>
    <m/>
    <m/>
  </r>
  <r>
    <x v="7"/>
    <s v="TOP-003-7 R4"/>
    <s v="Not Available at this Time"/>
    <s v="Transmission Operator and Balancing Authority Data and Information Specification and Collection_x000a__x000a_To ensure that each Transmission Operator and Balancing Authority has the data and information it needs to plan, monitor, and assess the operation of its Transmission Operator Area or Balancing Authority Area."/>
    <s v="TOP-003-6.1 Assessment Report 17 BCUC Order R-19-24"/>
    <s v="R4 - Revised Requirement. Added &quot;Near-Term Energy Reliability Assessments&quot; to the list of reasons for the Balancing Authority function to distribute its data and information specification(s) to entities."/>
    <s v="N/A"/>
    <s v="BA"/>
    <s v="Docket Number RD25-5-000 approving BAL 007-1 &amp; TOP-003-7 _x000a__x000a_Order/Publication date: February 26, 2028"/>
    <x v="0"/>
    <s v="Reliability Standard TOP-003-7 shall become effective on the first day of the first calendar quarter that is 18 months after the effective date of the FERC Order."/>
    <x v="3"/>
    <m/>
    <m/>
    <m/>
    <m/>
  </r>
  <r>
    <x v="7"/>
    <s v="TOP-003-7 R5"/>
    <s v="Not Available at this Time"/>
    <s v="Transmission Operator and Balancing Authority Data and Information Specification and Collection_x000a__x000a_To ensure that each Transmission Operator and Balancing Authority has the data and information it needs to plan, monitor, and assess the operation of its Transmission Operator Area or Balancing Authority Area."/>
    <s v="TOP-003-6.1 Assessment Report 17 BCUC Order R-19-24"/>
    <s v="R5 - No change to requirement."/>
    <s v="N/A"/>
    <s v="TOP, BA, GO, GOP, TO, DP_x0009_"/>
    <s v="Docket Number RD25-5-000 approving BAL 007-1 &amp; TOP-003-7 _x000a__x000a_Order/Publication date: February 26, 2029"/>
    <x v="0"/>
    <s v="Reliability Standard TOP-003-7 shall become effective on the first day of the first calendar quarter that is 18 months after the effective date of the FERC Order."/>
    <x v="3"/>
    <m/>
    <m/>
    <m/>
    <m/>
  </r>
  <r>
    <x v="8"/>
    <s v="TPL-008-1 R1"/>
    <s v="RSAW-TPL-008-1"/>
    <s v="Transmission System Planning Performance Requirements for Extreme Temperature Events_x000a__x000a_Establish Transmission system planning performance requirements to develop a Bulk Power System (BPS) that will operate reliably during extreme heat and extreme cold temperature events."/>
    <s v="New Standard"/>
    <s v="N/A - New Standard"/>
    <s v="N/A"/>
    <s v="PC, TP"/>
    <s v="Docket Number RD25-4-000 approving TPL-008-1_x000a__x000a_Order/Publication date: February 20, 2025"/>
    <x v="2"/>
    <s v="Reliability Standard TPL-008-1 shall become effective on the first day of the first calendar quarter that is twelve (12) months after the effective date of the FERC Order._x000a__x000a_Entities shall be required to comply with Requirement R1, pertaining to the identification of individual and joint responsibilities for completing the Extreme Temperature Assessment, upon the effective date of Reliability Standard TPL-008-1."/>
    <x v="5"/>
    <m/>
    <m/>
    <m/>
    <m/>
  </r>
  <r>
    <x v="8"/>
    <s v="TPL-008-1 R2"/>
    <s v="RSAW-TPL-008-1"/>
    <s v="Transmission System Planning Performance Requirements for Extreme Temperature Events_x000a__x000a_Establish Transmission system planning performance requirements to develop a Bulk Power System (BPS) that will operate reliably during extreme heat and extreme cold temperature events."/>
    <s v="New Standard"/>
    <s v="N/A - New Standard"/>
    <s v="N/A"/>
    <s v="PC"/>
    <s v="Docket Number RD25-4-000 approving TPL-008-1_x000a__x000a_Order/Publication date: February 20, 2025"/>
    <x v="2"/>
    <s v="The standard shall become effective on the first day of the first calendar quarter that is twelve (12) months after the effective date of the FERC Order._x000a__x000a_Entities shall not be required to comply with Requirements R7, R8, R9, R10, and R11 until forty-eight (48) months after the effective date of Reliability Standard TPL-008-1."/>
    <x v="6"/>
    <m/>
    <m/>
    <m/>
    <m/>
  </r>
  <r>
    <x v="8"/>
    <s v="TPL-008-1 R3"/>
    <s v="RSAW-TPL-008-1"/>
    <s v="Transmission System Planning Performance Requirements for Extreme Temperature Events_x000a__x000a_Establish Transmission system planning performance requirements to develop a Bulk Power System (BPS) that will operate reliably during extreme heat and extreme cold temperature events."/>
    <s v="New Standard"/>
    <s v="N/A - New Standard"/>
    <s v="N/A"/>
    <s v="PC"/>
    <s v="Docket Number RD25-4-000 approving TPL-008-1_x000a__x000a_Order/Publication date: February 20, 2025"/>
    <x v="2"/>
    <s v="The standard shall become effective on the first day of the first calendar quarter that is twelve (12) months after the effective date of the FERC Order._x000a__x000a_Entities shall not be required to comply with Requirements R7, R8, R9, R10, and R11 until forty-eight (48) months after the effective date of Reliability Standard TPL-008-1."/>
    <x v="6"/>
    <m/>
    <m/>
    <m/>
    <m/>
  </r>
  <r>
    <x v="8"/>
    <s v="TPL-008-1 R4"/>
    <s v="RSAW-TPL-008-1"/>
    <s v="Transmission System Planning Performance Requirements for Extreme Temperature Events_x000a__x000a_Establish Transmission system planning performance requirements to develop a Bulk Power System (BPS) that will operate reliably during extreme heat and extreme cold temperature events."/>
    <s v="New Standard"/>
    <s v="N/A - New Standard"/>
    <s v="N/A"/>
    <s v="PC, TP"/>
    <s v="Docket Number RD25-4-000 approving TPL-008-1_x000a__x000a_Order/Publication date: February 20, 2025"/>
    <x v="2"/>
    <s v="The standard shall become effective on the first day of the first calendar quarter that is twelve (12) months after the effective date of the FERC Order._x000a__x000a_Entities shall not be required to comply with Requirements R2, R3, R4, R5, and R6 until twenty-four (24) months after the effective date of Reliability Standard TPL-008-1"/>
    <x v="7"/>
    <m/>
    <m/>
    <m/>
    <m/>
  </r>
  <r>
    <x v="8"/>
    <s v="TPL-008-1 R5"/>
    <s v="RSAW-TPL-008-1"/>
    <s v="Transmission System Planning Performance Requirements for Extreme Temperature Events_x000a__x000a_Establish Transmission system planning performance requirements to develop a Bulk Power System (BPS) that will operate reliably during extreme heat and extreme cold temperature events."/>
    <s v="New Standard"/>
    <s v="N/A - New Standard"/>
    <s v="N/A"/>
    <s v="PC, TP"/>
    <s v="Docket Number RD25-4-000 approving TPL-008-1_x000a__x000a_Order/Publication date: February 20, 2025"/>
    <x v="2"/>
    <s v="The standard shall become effective on the first day of the first calendar quarter that is twelve (12) months after the effective date of the FERC Order._x000a__x000a_Entities shall not be required to comply with Requirements R2, R3, R4, R5, and R6 until twenty-four (24) months after the effective date of Reliability Standard TPL-008-1"/>
    <x v="7"/>
    <m/>
    <m/>
    <m/>
    <m/>
  </r>
  <r>
    <x v="8"/>
    <s v="TPL-008-1 R6"/>
    <s v="RSAW-TPL-008-1"/>
    <s v="Transmission System Planning Performance Requirements for Extreme Temperature Events_x000a__x000a_Establish Transmission system planning performance requirements to develop a Bulk Power System (BPS) that will operate reliably during extreme heat and extreme cold temperature events."/>
    <s v="New Standard"/>
    <s v="N/A - New Standard"/>
    <s v="N/A"/>
    <s v="PC, TP"/>
    <s v="Docket Number RD25-4-000 approving TPL-008-1_x000a__x000a_Order/Publication date: February 20, 2025"/>
    <x v="2"/>
    <s v="The standard shall become effective on the first day of the first calendar quarter that is twelve (12) months after the effective date of the FERC Order._x000a__x000a_Entities shall not be required to comply with Requirements R2, R3, R4, R5, and R6 until twenty-four (24) months after the effective date of Reliability Standard TPL-008-1"/>
    <x v="7"/>
    <m/>
    <m/>
    <m/>
    <m/>
  </r>
  <r>
    <x v="8"/>
    <s v="TPL-008-1 R7"/>
    <s v="RSAW-TPL-008-1"/>
    <s v="Transmission System Planning Performance Requirements for Extreme Temperature Events_x000a__x000a_Establish Transmission system planning performance requirements to develop a Bulk Power System (BPS) that will operate reliably during extreme heat and extreme cold temperature events."/>
    <s v="New Standard"/>
    <s v="N/A - New Standard"/>
    <s v="N/A"/>
    <s v="PC, TP"/>
    <s v="Docket Number RD25-4-000 approving TPL-008-1_x000a__x000a_Order/Publication date: February 20, 2025"/>
    <x v="2"/>
    <s v="The standard shall become effective on the first day of the first calendar quarter that is twelve (12) months after the effective date of the FERC Order._x000a__x000a_Entities shall not be required to comply with Requirements R2, R3, R4, R5, and R6 until twenty-four (24) months after the effective date of Reliability Standard TPL-008-1"/>
    <x v="7"/>
    <m/>
    <m/>
    <m/>
    <m/>
  </r>
  <r>
    <x v="8"/>
    <s v="TPL-008-1 R8"/>
    <s v="RSAW-TPL-008-1"/>
    <s v="Transmission System Planning Performance Requirements for Extreme Temperature Events_x000a__x000a_Establish Transmission system planning performance requirements to develop a Bulk Power System (BPS) that will operate reliably during extreme heat and extreme cold temperature events."/>
    <s v="New Standard"/>
    <s v="N/A - New Standard"/>
    <s v="N/A"/>
    <s v="PC, TP"/>
    <s v="Docket Number RD25-4-000 approving TPL-008-1_x000a__x000a_Order/Publication date: February 20, 2025"/>
    <x v="2"/>
    <s v="The standard shall become effective on the first day of the first calendar quarter that is twelve (12) months after the effective date of the FERC Order._x000a__x000a_Entities shall not be required to comply with Requirements R2, R3, R4, R5, and R6 until twenty-four (24) months after the effective date of Reliability Standard TPL-008-1"/>
    <x v="7"/>
    <m/>
    <m/>
    <m/>
    <m/>
  </r>
  <r>
    <x v="8"/>
    <s v="TPL-008-1 R9"/>
    <s v="RSAW-TPL-008-1"/>
    <s v="Transmission System Planning Performance Requirements for Extreme Temperature Events_x000a__x000a_Establish Transmission system planning performance requirements to develop a Bulk Power System (BPS) that will operate reliably during extreme heat and extreme cold temperature events."/>
    <s v="New Standard"/>
    <s v="N/A - New Standard"/>
    <s v="N/A"/>
    <s v="PC, TP"/>
    <s v="Docket Number RD25-4-000 approving TPL-008-1_x000a__x000a_Order/Publication date: February 20, 2025"/>
    <x v="2"/>
    <s v="The standard shall become effective on the first day of the first calendar quarter that is twelve (12) months after the effective date of the FERC Order._x000a__x000a_Entities shall not be required to comply with Requirements R7, R8, R9, R10, and R11 until forty-eight (48) months after the effective date of Reliability Standard TPL-008-1."/>
    <x v="6"/>
    <m/>
    <m/>
    <m/>
    <m/>
  </r>
  <r>
    <x v="8"/>
    <s v="TPL-008-1 R10"/>
    <s v="RSAW-TPL-008-1"/>
    <s v="Transmission System Planning Performance Requirements for Extreme Temperature Events_x000a__x000a_Establish Transmission system planning performance requirements to develop a Bulk Power System (BPS) that will operate reliably during extreme heat and extreme cold temperature events."/>
    <s v="New Standard"/>
    <s v="N/A - New Standard"/>
    <s v="N/A"/>
    <s v="PC, TP"/>
    <s v="Docket Number RD25-4-000 approving TPL-008-1_x000a__x000a_Order/Publication date: February 20, 2025"/>
    <x v="2"/>
    <s v="The standard shall become effective on the first day of the first calendar quarter that is twelve (12) months after the effective date of the FERC Order._x000a__x000a_Entities shall not be required to comply with Requirements R7, R8, R9, R10, and R11 until forty-eight (48) months after the effective date of Reliability Standard TPL-008-1."/>
    <x v="6"/>
    <m/>
    <m/>
    <m/>
    <m/>
  </r>
  <r>
    <x v="8"/>
    <s v="TPL-008-1 R11"/>
    <s v="RSAW-TPL-008-1"/>
    <s v="Transmission System Planning Performance Requirements for Extreme Temperature Events_x000a__x000a_Establish Transmission system planning performance requirements to develop a Bulk Power System (BPS) that will operate reliably during extreme heat and extreme cold temperature events."/>
    <s v="New Standard"/>
    <s v="N/A - New Standard"/>
    <s v="N/A"/>
    <s v="PC,TP"/>
    <s v="Docket Number RD25-4-000 approving TPL-008-1_x000a__x000a_Order/Publication date: February 20, 2025"/>
    <x v="2"/>
    <s v="The standard shall become effective on the first day of the first calendar quarter that is twelve (12) months after the effective date of the FERC Order._x000a__x000a_Entities shall not be required to comply with Requirements R7, R8, R9, R10, and R11 until forty-eight (48) months after the effective date of Reliability Standard TPL-008-1."/>
    <x v="6"/>
    <m/>
    <m/>
    <m/>
    <m/>
  </r>
  <r>
    <x v="9"/>
    <n v="64"/>
    <m/>
    <m/>
    <m/>
    <m/>
    <m/>
    <m/>
    <m/>
    <x v="4"/>
    <m/>
    <x v="8"/>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7BB8401-2DF1-4DFC-91DF-437FD956E03C}" name="PivotTable1"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B13" firstHeaderRow="1" firstDataRow="1" firstDataCol="1"/>
  <pivotFields count="21">
    <pivotField axis="axisRow" dataField="1" showAll="0">
      <items count="11">
        <item x="0"/>
        <item x="1"/>
        <item x="2"/>
        <item x="3"/>
        <item x="4"/>
        <item x="5"/>
        <item x="6"/>
        <item x="7"/>
        <item h="1" x="9"/>
        <item x="8"/>
        <item t="default"/>
      </items>
    </pivotField>
    <pivotField showAll="0"/>
    <pivotField showAll="0"/>
    <pivotField showAll="0"/>
    <pivotField showAll="0"/>
    <pivotField showAll="0"/>
    <pivotField showAll="0"/>
    <pivotField showAll="0"/>
    <pivotField showAll="0"/>
    <pivotField showAll="0">
      <items count="6">
        <item x="2"/>
        <item x="0"/>
        <item x="3"/>
        <item x="1"/>
        <item x="4"/>
        <item t="default"/>
      </items>
    </pivotField>
    <pivotField showAll="0"/>
    <pivotField showAll="0">
      <items count="10">
        <item x="2"/>
        <item x="1"/>
        <item x="4"/>
        <item x="5"/>
        <item x="3"/>
        <item x="0"/>
        <item x="7"/>
        <item x="6"/>
        <item x="8"/>
        <item t="default"/>
      </items>
    </pivotField>
    <pivotField showAll="0"/>
    <pivotField showAll="0"/>
    <pivotField showAll="0"/>
    <pivotField showAll="0"/>
    <pivotField showAll="0">
      <items count="369">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sd="0"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 t="default"/>
      </items>
    </pivotField>
    <pivotField showAll="0">
      <items count="15">
        <item sd="0" x="0"/>
        <item sd="0" x="1"/>
        <item sd="0" x="2"/>
        <item sd="0" x="3"/>
        <item sd="0" x="4"/>
        <item sd="0" x="5"/>
        <item sd="0" x="6"/>
        <item sd="0" x="7"/>
        <item sd="0" x="8"/>
        <item sd="0" x="9"/>
        <item sd="0" x="10"/>
        <item sd="0" x="11"/>
        <item sd="0" x="12"/>
        <item sd="0" x="13"/>
        <item t="default"/>
      </items>
    </pivotField>
    <pivotField showAll="0">
      <items count="15">
        <item x="0"/>
        <item x="1"/>
        <item x="2"/>
        <item x="3"/>
        <item x="4"/>
        <item x="5"/>
        <item x="6"/>
        <item x="7"/>
        <item x="8"/>
        <item x="9"/>
        <item x="10"/>
        <item x="11"/>
        <item x="12"/>
        <item x="13"/>
        <item t="default"/>
      </items>
    </pivotField>
    <pivotField showAll="0">
      <items count="7">
        <item x="0"/>
        <item x="1"/>
        <item x="2"/>
        <item x="3"/>
        <item x="4"/>
        <item x="5"/>
        <item t="default"/>
      </items>
    </pivotField>
    <pivotField showAll="0">
      <items count="9">
        <item x="0"/>
        <item x="1"/>
        <item x="2"/>
        <item x="3"/>
        <item x="4"/>
        <item x="5"/>
        <item x="6"/>
        <item x="7"/>
        <item t="default"/>
      </items>
    </pivotField>
  </pivotFields>
  <rowFields count="1">
    <field x="0"/>
  </rowFields>
  <rowItems count="10">
    <i>
      <x/>
    </i>
    <i>
      <x v="1"/>
    </i>
    <i>
      <x v="2"/>
    </i>
    <i>
      <x v="3"/>
    </i>
    <i>
      <x v="4"/>
    </i>
    <i>
      <x v="5"/>
    </i>
    <i>
      <x v="6"/>
    </i>
    <i>
      <x v="7"/>
    </i>
    <i>
      <x v="9"/>
    </i>
    <i t="grand">
      <x/>
    </i>
  </rowItems>
  <colItems count="1">
    <i/>
  </colItems>
  <dataFields count="1">
    <dataField name="Count of Standard"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chydro.com/energy-in-bc/operations/transmission/transmission-system/reliability.htm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9.bin"/><Relationship Id="rId1" Type="http://schemas.openxmlformats.org/officeDocument/2006/relationships/hyperlink" Target="https://www.bchydro.com/energy-in-bc/operations/transmission/transmission-system/reliability.html"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nerc.com/pa/Stand/Pages/Project-2024-01-Rules-of-Procedure-Definitions-Alignment_GO-and-GOP.aspx" TargetMode="External"/><Relationship Id="rId3" Type="http://schemas.openxmlformats.org/officeDocument/2006/relationships/hyperlink" Target="https://www.nerc.com/pa/Stand/Pages/Project-2023-07-Mod-to-TPL00151.aspx" TargetMode="External"/><Relationship Id="rId7" Type="http://schemas.openxmlformats.org/officeDocument/2006/relationships/hyperlink" Target="https://www.nerc.com/pa/Stand/Pages/Project-2024-01-Rules-of-Procedure-Definitions-Alignment_GO-and-GOP.aspx" TargetMode="External"/><Relationship Id="rId12" Type="http://schemas.openxmlformats.org/officeDocument/2006/relationships/drawing" Target="../drawings/drawing2.xml"/><Relationship Id="rId2" Type="http://schemas.openxmlformats.org/officeDocument/2006/relationships/hyperlink" Target="https://www.nerc.com/standards/reliability-standards-under-development/2020-06-verifications-of-models-and-data-for-generators" TargetMode="External"/><Relationship Id="rId1" Type="http://schemas.openxmlformats.org/officeDocument/2006/relationships/hyperlink" Target="https://www.nerc.com/pa/Stand/Pages/Project2022-03EnergyAssurancewithEnergy-ConstrainedResources.aspx" TargetMode="External"/><Relationship Id="rId6" Type="http://schemas.openxmlformats.org/officeDocument/2006/relationships/hyperlink" Target="https://www.nerc.com/standards/reliability-standards-under-development/2024-03-revisions-to-eop-012-2" TargetMode="External"/><Relationship Id="rId11" Type="http://schemas.openxmlformats.org/officeDocument/2006/relationships/printerSettings" Target="../printerSettings/printerSettings10.bin"/><Relationship Id="rId5" Type="http://schemas.openxmlformats.org/officeDocument/2006/relationships/hyperlink" Target="https://www.nerc.com/pa/Stand/Pages/Project_2020-02_Transmission-connected_Resources.aspx" TargetMode="External"/><Relationship Id="rId10" Type="http://schemas.openxmlformats.org/officeDocument/2006/relationships/hyperlink" Target="https://docs.bcuc.com/documents/MRS/2025/Glossary-of-Terms-2024-11-04.pdf" TargetMode="External"/><Relationship Id="rId4" Type="http://schemas.openxmlformats.org/officeDocument/2006/relationships/hyperlink" Target="https://www.nerc.com/pa/Stand/Pages/Project2022-03EnergyAssurancewithEnergy-ConstrainedResources.aspx" TargetMode="External"/><Relationship Id="rId9" Type="http://schemas.openxmlformats.org/officeDocument/2006/relationships/hyperlink" Target="https://docs.bcuc.com/documents/MRS/2025/Glossary-of-Terms-2024-11-04.pdf" TargetMode="Externa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6" Type="http://schemas.openxmlformats.org/officeDocument/2006/relationships/hyperlink" Target="https://www.nerc.com/globalassets/standards/reliability-standards/prc/2020-02_prc-024-4_prc-029-1_implementation_plan_final.pdf" TargetMode="External"/><Relationship Id="rId21" Type="http://schemas.openxmlformats.org/officeDocument/2006/relationships/hyperlink" Target="https://www.nerc.com/pa/comp/Reliability%20Standard%20Audits%20Worksheets%20DL/RSAW%20EOP-012-3_2025_v1.docx" TargetMode="External"/><Relationship Id="rId42" Type="http://schemas.openxmlformats.org/officeDocument/2006/relationships/hyperlink" Target="https://www.nerc.com/globalassets/standards/reliability-standards/bal/2022-03_final_ballot_implementation_plan_112524.pdf" TargetMode="External"/><Relationship Id="rId47" Type="http://schemas.openxmlformats.org/officeDocument/2006/relationships/hyperlink" Target="https://www.nerc.com/globalassets/standards/reliability-standards/tpl/2023-07_final_ballot_implementation_plan_120224.pdf" TargetMode="External"/><Relationship Id="rId63" Type="http://schemas.openxmlformats.org/officeDocument/2006/relationships/hyperlink" Target="https://www.nerc.com/globalassets/standards/projects/2021-04/2021-04-implementation-plan_clean_fb_091224.pdf" TargetMode="External"/><Relationship Id="rId68" Type="http://schemas.openxmlformats.org/officeDocument/2006/relationships/hyperlink" Target="https://www.nerc.com/globalassets/standards/projects/2021-04/2021-04-implementation-plan_clean_fb_091224.pdf" TargetMode="External"/><Relationship Id="rId84" Type="http://schemas.openxmlformats.org/officeDocument/2006/relationships/hyperlink" Target="https://www.nerc.com/globalassets/standards/reliability-standards/bal/2022-03_final_ballot_implementation_plan_112524.pdf" TargetMode="External"/><Relationship Id="rId89" Type="http://schemas.openxmlformats.org/officeDocument/2006/relationships/hyperlink" Target="https://www.ferc.gov/media/e-9-rd25-1-000" TargetMode="External"/><Relationship Id="rId16" Type="http://schemas.openxmlformats.org/officeDocument/2006/relationships/hyperlink" Target="https://www.nerc.com/globalassets/standards/reliability-standards/eop/2024-03_eop-012-3_implementation_plan_clean_032825.pdf" TargetMode="External"/><Relationship Id="rId11" Type="http://schemas.openxmlformats.org/officeDocument/2006/relationships/hyperlink" Target="https://www.ferc.gov/media/e-3-rd25-7-000" TargetMode="External"/><Relationship Id="rId32" Type="http://schemas.openxmlformats.org/officeDocument/2006/relationships/hyperlink" Target="https://www.nerc.com/globalassets/standards/reliability-standards/prc/2020-02_prc-024-4_prc-029-1_implementation_plan_final.pdf" TargetMode="External"/><Relationship Id="rId37" Type="http://schemas.openxmlformats.org/officeDocument/2006/relationships/hyperlink" Target="https://www.nerc.com/globalassets/standards/reliability-standards/prc/2023-02_implementation_plan_prc-030-1_unexpected_inverter-based_resource_event_mitigation_clean_final_092324.pdf" TargetMode="External"/><Relationship Id="rId53" Type="http://schemas.openxmlformats.org/officeDocument/2006/relationships/hyperlink" Target="https://www.nerc.com/globalassets/standards/reliability-standards/tpl/2023-07_final_ballot_implementation_plan_120224.pdf" TargetMode="External"/><Relationship Id="rId58" Type="http://schemas.openxmlformats.org/officeDocument/2006/relationships/hyperlink" Target="https://www.ferc.gov/media/e-9-rd25-1-000" TargetMode="External"/><Relationship Id="rId74" Type="http://schemas.openxmlformats.org/officeDocument/2006/relationships/hyperlink" Target="https://www.nerc.com/globalassets/standards/projects/2021-04/2021-04-implementation-plan_clean_fb_091224.pdf" TargetMode="External"/><Relationship Id="rId79" Type="http://schemas.openxmlformats.org/officeDocument/2006/relationships/hyperlink" Target="https://www.nerc.com/globalassets/standards/reliability-standards/prc/2020-02_prc-024-4_prc-029-1_implementation_plan_final.pdf" TargetMode="External"/><Relationship Id="rId5" Type="http://schemas.openxmlformats.org/officeDocument/2006/relationships/hyperlink" Target="https://www.nerc.com/pa/Stand/Project202203EnergyAssurancewithEnergyConstrainedR/2022-03_Final_Ballot_Implementation_Plan_112524.pdf" TargetMode="External"/><Relationship Id="rId90" Type="http://schemas.openxmlformats.org/officeDocument/2006/relationships/hyperlink" Target="https://www.ferc.gov/media/e-9-rd25-1-000" TargetMode="External"/><Relationship Id="rId95" Type="http://schemas.openxmlformats.org/officeDocument/2006/relationships/hyperlink" Target="https://www.ferc.gov/media/e-10-rd25-4-000" TargetMode="External"/><Relationship Id="rId22" Type="http://schemas.openxmlformats.org/officeDocument/2006/relationships/hyperlink" Target="https://www.nerc.com/pa/comp/Reliability%20Standard%20Audits%20Worksheets%20DL/RSAW%20PRC-002-5_2025_v1.docx" TargetMode="External"/><Relationship Id="rId27" Type="http://schemas.openxmlformats.org/officeDocument/2006/relationships/hyperlink" Target="https://elibrary.ferc.gov/eLibrary/filelist?accession_number=20250724-3084&amp;optimized=false&amp;sid=c6b2790f-4973-4937-b848-8df3edc518ed" TargetMode="External"/><Relationship Id="rId43" Type="http://schemas.openxmlformats.org/officeDocument/2006/relationships/hyperlink" Target="https://www.nerc.com/globalassets/standards/reliability-standards/tpl/2023-07_final_ballot_implementation_plan_120224.pdf" TargetMode="External"/><Relationship Id="rId48" Type="http://schemas.openxmlformats.org/officeDocument/2006/relationships/hyperlink" Target="https://www.nerc.com/globalassets/standards/reliability-standards/tpl/2023-07_final_ballot_implementation_plan_120224.pdf" TargetMode="External"/><Relationship Id="rId64" Type="http://schemas.openxmlformats.org/officeDocument/2006/relationships/hyperlink" Target="https://www.nerc.com/globalassets/standards/projects/2021-04/2021-04-implementation-plan_clean_fb_091224.pdf" TargetMode="External"/><Relationship Id="rId69" Type="http://schemas.openxmlformats.org/officeDocument/2006/relationships/hyperlink" Target="https://www.nerc.com/globalassets/standards/projects/2021-04/2021-04-implementation-plan_clean_fb_091224.pdf" TargetMode="External"/><Relationship Id="rId8" Type="http://schemas.openxmlformats.org/officeDocument/2006/relationships/hyperlink" Target="https://www.nerc.com/pa/Stand/Project202203EnergyAssurancewithEnergyConstrainedR/2022-03_Final_Ballot_Implementation_Plan_112524.pdf" TargetMode="External"/><Relationship Id="rId51" Type="http://schemas.openxmlformats.org/officeDocument/2006/relationships/hyperlink" Target="https://www.nerc.com/globalassets/standards/reliability-standards/tpl/2023-07_final_ballot_implementation_plan_120224.pdf" TargetMode="External"/><Relationship Id="rId72" Type="http://schemas.openxmlformats.org/officeDocument/2006/relationships/hyperlink" Target="https://www.nerc.com/globalassets/standards/projects/2021-04/2021-04-implementation-plan_clean_fb_091224.pdf" TargetMode="External"/><Relationship Id="rId80" Type="http://schemas.openxmlformats.org/officeDocument/2006/relationships/hyperlink" Target="https://www.nerc.com/globalassets/standards/reliability-standards/prc/2020-02_prc-024-4_prc-029-1_implementation_plan_final.pdf" TargetMode="External"/><Relationship Id="rId85" Type="http://schemas.openxmlformats.org/officeDocument/2006/relationships/hyperlink" Target="https://www.nerc.com/globalassets/standards/reliability-standards/tpl/2023-07_final_ballot_implementation_plan_120224.pdf" TargetMode="External"/><Relationship Id="rId93" Type="http://schemas.openxmlformats.org/officeDocument/2006/relationships/hyperlink" Target="https://ferc.gov/media/e-9-rd25-1-000" TargetMode="External"/><Relationship Id="rId3" Type="http://schemas.openxmlformats.org/officeDocument/2006/relationships/hyperlink" Target="https://elibrary.ferc.gov/eLibrary/filelist?accession_num=20250226-3004" TargetMode="External"/><Relationship Id="rId12" Type="http://schemas.openxmlformats.org/officeDocument/2006/relationships/hyperlink" Target="https://www.nerc.com/globalassets/standards/reliability-standards/eop/2024-03_eop-012-3_implementation_plan_clean_032825.pdf" TargetMode="External"/><Relationship Id="rId17" Type="http://schemas.openxmlformats.org/officeDocument/2006/relationships/hyperlink" Target="https://www.nerc.com/globalassets/standards/reliability-standards/eop/2024-03_eop-012-3_implementation_plan_clean_032825.pdf" TargetMode="External"/><Relationship Id="rId25" Type="http://schemas.openxmlformats.org/officeDocument/2006/relationships/hyperlink" Target="https://www.nerc.com/globalassets/standards/projects/2021-04/2021-04-implementation-plan_clean_fb_091224.pdf" TargetMode="External"/><Relationship Id="rId33" Type="http://schemas.openxmlformats.org/officeDocument/2006/relationships/hyperlink" Target="https://www.nerc.com/globalassets/standards/reliability-standards/prc/2020-02_prc-024-4_prc-029-1_implementation_plan_final.pdf" TargetMode="External"/><Relationship Id="rId38" Type="http://schemas.openxmlformats.org/officeDocument/2006/relationships/hyperlink" Target="https://www.nerc.com/globalassets/standards/reliability-standards/prc/2023-02_implementation_plan_prc-030-1_unexpected_inverter-based_resource_event_mitigation_clean_final_092324.pdf" TargetMode="External"/><Relationship Id="rId46" Type="http://schemas.openxmlformats.org/officeDocument/2006/relationships/hyperlink" Target="https://www.ferc.gov/media/e-10-rd25-4-000" TargetMode="External"/><Relationship Id="rId59" Type="http://schemas.openxmlformats.org/officeDocument/2006/relationships/hyperlink" Target="https://www.nerc.com/globalassets/standards/projects/2021-04/2021-04-implementation-plan_clean_fb_091224.pdf" TargetMode="External"/><Relationship Id="rId67" Type="http://schemas.openxmlformats.org/officeDocument/2006/relationships/hyperlink" Target="https://www.nerc.com/globalassets/standards/projects/2021-04/2021-04-implementation-plan_clean_fb_091224.pdf" TargetMode="External"/><Relationship Id="rId20" Type="http://schemas.openxmlformats.org/officeDocument/2006/relationships/hyperlink" Target="https://www.nerc.com/pa/comp/Reliability%20Standard%20Audits%20Worksheets%20DL/RSAW%20EOP-012-3_2025_v1.docx" TargetMode="External"/><Relationship Id="rId41" Type="http://schemas.openxmlformats.org/officeDocument/2006/relationships/hyperlink" Target="https://elibrary.ferc.gov/eLibrary/filelist?accession_num=20250226-3004" TargetMode="External"/><Relationship Id="rId54" Type="http://schemas.openxmlformats.org/officeDocument/2006/relationships/hyperlink" Target="https://www.nerc.com/globalassets/standards/reliability-standards/tpl/2023-07_final_ballot_implementation_plan_120224.pdf" TargetMode="External"/><Relationship Id="rId62" Type="http://schemas.openxmlformats.org/officeDocument/2006/relationships/hyperlink" Target="https://www.nerc.com/globalassets/standards/projects/2021-04/2021-04-implementation-plan_clean_fb_091224.pdf" TargetMode="External"/><Relationship Id="rId70" Type="http://schemas.openxmlformats.org/officeDocument/2006/relationships/hyperlink" Target="https://www.nerc.com/globalassets/standards/projects/2021-04/2021-04-implementation-plan_clean_fb_091224.pdf" TargetMode="External"/><Relationship Id="rId75" Type="http://schemas.openxmlformats.org/officeDocument/2006/relationships/hyperlink" Target="https://www.nerc.com/globalassets/standards/projects/2021-04/2021-04-implementation-plan_clean_fb_091224.pdf" TargetMode="External"/><Relationship Id="rId83" Type="http://schemas.openxmlformats.org/officeDocument/2006/relationships/hyperlink" Target="https://www.nerc.com/globalassets/standards/reliability-standards/bal/2022-03_final_ballot_implementation_plan_112524.pdf" TargetMode="External"/><Relationship Id="rId88" Type="http://schemas.openxmlformats.org/officeDocument/2006/relationships/hyperlink" Target="https://www.ferc.gov/media/e-9-rd25-1-000" TargetMode="External"/><Relationship Id="rId91" Type="http://schemas.openxmlformats.org/officeDocument/2006/relationships/hyperlink" Target="https://elibrary.ferc.gov/eLibrary/filelist?accession_number=20250724-3084&amp;optimized=false&amp;sid=c6b2790f-4973-4937-b848-8df3edc518ed" TargetMode="External"/><Relationship Id="rId96" Type="http://schemas.openxmlformats.org/officeDocument/2006/relationships/printerSettings" Target="../printerSettings/printerSettings2.bin"/><Relationship Id="rId1" Type="http://schemas.openxmlformats.org/officeDocument/2006/relationships/hyperlink" Target="https://www.nerc.com/pa/Stand/Project202203EnergyAssurancewithEnergyConstrainedR/2022-03_Final_Ballot_Implementation_Plan_112524.pdf" TargetMode="External"/><Relationship Id="rId6" Type="http://schemas.openxmlformats.org/officeDocument/2006/relationships/hyperlink" Target="https://www.nerc.com/pa/Stand/Project202203EnergyAssurancewithEnergyConstrainedR/2022-03_Final_Ballot_Implementation_Plan_112524.pdf" TargetMode="External"/><Relationship Id="rId15" Type="http://schemas.openxmlformats.org/officeDocument/2006/relationships/hyperlink" Target="https://www.nerc.com/globalassets/standards/reliability-standards/eop/2024-03_eop-012-3_implementation_plan_clean_032825.pdf" TargetMode="External"/><Relationship Id="rId23" Type="http://schemas.openxmlformats.org/officeDocument/2006/relationships/hyperlink" Target="https://www.ferc.gov/media/e-9-rd25-1-000" TargetMode="External"/><Relationship Id="rId28" Type="http://schemas.openxmlformats.org/officeDocument/2006/relationships/hyperlink" Target="https://elibrary.ferc.gov/eLibrary/filelist?accession_number=20250724-3084&amp;optimized=false&amp;sid=c6b2790f-4973-4937-b848-8df3edc518ed" TargetMode="External"/><Relationship Id="rId36" Type="http://schemas.openxmlformats.org/officeDocument/2006/relationships/hyperlink" Target="https://www.nerc.com/globalassets/standards/reliability-standards/prc/2023-02_implementation_plan_prc-030-1_unexpected_inverter-based_resource_event_mitigation_clean_final_092324.pdf" TargetMode="External"/><Relationship Id="rId49" Type="http://schemas.openxmlformats.org/officeDocument/2006/relationships/hyperlink" Target="https://www.nerc.com/globalassets/standards/reliability-standards/tpl/2023-07_final_ballot_implementation_plan_120224.pdf" TargetMode="External"/><Relationship Id="rId57" Type="http://schemas.openxmlformats.org/officeDocument/2006/relationships/hyperlink" Target="https://www.nerc.com/globalassets/standards/projects/2021-04/2021-04-implementation-plan_clean_fb_091224.pdf" TargetMode="External"/><Relationship Id="rId10" Type="http://schemas.openxmlformats.org/officeDocument/2006/relationships/hyperlink" Target="https://www.ferc.gov/media/e-3-rd25-7-000" TargetMode="External"/><Relationship Id="rId31" Type="http://schemas.openxmlformats.org/officeDocument/2006/relationships/hyperlink" Target="https://elibrary.ferc.gov/eLibrary/filelist?accession_number=20250724-3084&amp;optimized=false&amp;sid=c6b2790f-4973-4937-b848-8df3edc518ed" TargetMode="External"/><Relationship Id="rId44" Type="http://schemas.openxmlformats.org/officeDocument/2006/relationships/hyperlink" Target="https://www.nerc.com/pa/comp/Reliability%20Standard%20Audits%20Worksheets%20DL/RSAW%20TPL-008-1_2025_v1.docx" TargetMode="External"/><Relationship Id="rId52" Type="http://schemas.openxmlformats.org/officeDocument/2006/relationships/hyperlink" Target="https://www.nerc.com/globalassets/standards/reliability-standards/tpl/2023-07_final_ballot_implementation_plan_120224.pdf" TargetMode="External"/><Relationship Id="rId60" Type="http://schemas.openxmlformats.org/officeDocument/2006/relationships/hyperlink" Target="https://www.nerc.com/globalassets/standards/projects/2021-04/2021-04-implementation-plan_clean_fb_091224.pdf" TargetMode="External"/><Relationship Id="rId65" Type="http://schemas.openxmlformats.org/officeDocument/2006/relationships/hyperlink" Target="https://www.nerc.com/globalassets/standards/projects/2021-04/2021-04-implementation-plan_clean_fb_091224.pdf" TargetMode="External"/><Relationship Id="rId73" Type="http://schemas.openxmlformats.org/officeDocument/2006/relationships/hyperlink" Target="https://www.nerc.com/globalassets/standards/projects/2021-04/2021-04-implementation-plan_clean_fb_091224.pdf" TargetMode="External"/><Relationship Id="rId78" Type="http://schemas.openxmlformats.org/officeDocument/2006/relationships/hyperlink" Target="https://www.nerc.com/globalassets/standards/reliability-standards/prc/2020-02_prc-024-4_prc-029-1_implementation_plan_final.pdf" TargetMode="External"/><Relationship Id="rId81" Type="http://schemas.openxmlformats.org/officeDocument/2006/relationships/hyperlink" Target="https://www.nerc.com/globalassets/standards/reliability-standards/bal/2022-03_final_ballot_implementation_plan_112524.pdf" TargetMode="External"/><Relationship Id="rId86" Type="http://schemas.openxmlformats.org/officeDocument/2006/relationships/hyperlink" Target="https://elibrary.ferc.gov/eLibrary/filelist?accession_num=20250226-3004" TargetMode="External"/><Relationship Id="rId94" Type="http://schemas.openxmlformats.org/officeDocument/2006/relationships/hyperlink" Target="https://elibrary.ferc.gov/eLibrary/filelist?accession_num=20250226-3004" TargetMode="External"/><Relationship Id="rId4" Type="http://schemas.openxmlformats.org/officeDocument/2006/relationships/hyperlink" Target="https://www.nerc.com/pa/Stand/Project202203EnergyAssurancewithEnergyConstrainedR/2022-03_Final_Ballot_Implementation_Plan_112524.pdf" TargetMode="External"/><Relationship Id="rId9" Type="http://schemas.openxmlformats.org/officeDocument/2006/relationships/hyperlink" Target="https://www.nerc.com/globalassets/standards/reliability-standards/eop/2024-03_eop-012-3_implementation_plan_clean_032825.pdf" TargetMode="External"/><Relationship Id="rId13" Type="http://schemas.openxmlformats.org/officeDocument/2006/relationships/hyperlink" Target="https://www.nerc.com/globalassets/standards/reliability-standards/eop/2024-03_eop-012-3_implementation_plan_clean_032825.pdf" TargetMode="External"/><Relationship Id="rId18" Type="http://schemas.openxmlformats.org/officeDocument/2006/relationships/hyperlink" Target="https://www.nerc.com/globalassets/standards/reliability-standards/eop/2024-03_eop-012-3_implementation_plan_clean_032825.pdf" TargetMode="External"/><Relationship Id="rId39" Type="http://schemas.openxmlformats.org/officeDocument/2006/relationships/hyperlink" Target="https://www.nerc.com/globalassets/standards/reliability-standards/prc/2023-02_implementation_plan_prc-030-1_unexpected_inverter-based_resource_event_mitigation_clean_final_092324.pdf" TargetMode="External"/><Relationship Id="rId34" Type="http://schemas.openxmlformats.org/officeDocument/2006/relationships/hyperlink" Target="https://www.nerc.com/globalassets/standards/reliability-standards/prc/2020-02_prc-024-4_prc-029-1_implementation_plan_final.pdf" TargetMode="External"/><Relationship Id="rId50" Type="http://schemas.openxmlformats.org/officeDocument/2006/relationships/hyperlink" Target="https://www.nerc.com/globalassets/standards/reliability-standards/tpl/2023-07_final_ballot_implementation_plan_120224.pdf" TargetMode="External"/><Relationship Id="rId55" Type="http://schemas.openxmlformats.org/officeDocument/2006/relationships/hyperlink" Target="https://www.nerc.com/globalassets/standards/reliability-standards/tpl/2023-07_final_ballot_implementation_plan_120224.pdf" TargetMode="External"/><Relationship Id="rId76" Type="http://schemas.openxmlformats.org/officeDocument/2006/relationships/hyperlink" Target="https://www.nerc.com/globalassets/standards/projects/2021-04/2021-04-implementation-plan_clean_fb_091224.pdf" TargetMode="External"/><Relationship Id="rId7" Type="http://schemas.openxmlformats.org/officeDocument/2006/relationships/hyperlink" Target="https://www.nerc.com/pa/Stand/Project202203EnergyAssurancewithEnergyConstrainedR/2022-03_Final_Ballot_Implementation_Plan_112524.pdf" TargetMode="External"/><Relationship Id="rId71" Type="http://schemas.openxmlformats.org/officeDocument/2006/relationships/hyperlink" Target="https://www.nerc.com/globalassets/standards/projects/2021-04/2021-04-implementation-plan_clean_fb_091224.pdf" TargetMode="External"/><Relationship Id="rId92" Type="http://schemas.openxmlformats.org/officeDocument/2006/relationships/hyperlink" Target="https://ferc.gov/media/e-9-rd25-1-000" TargetMode="External"/><Relationship Id="rId2" Type="http://schemas.openxmlformats.org/officeDocument/2006/relationships/hyperlink" Target="https://elibrary.ferc.gov/eLibrary/filelist?accession_num=20250226-3004" TargetMode="External"/><Relationship Id="rId29" Type="http://schemas.openxmlformats.org/officeDocument/2006/relationships/hyperlink" Target="https://elibrary.ferc.gov/eLibrary/filelist?accession_number=20250724-3084&amp;optimized=false&amp;sid=c6b2790f-4973-4937-b848-8df3edc518ed" TargetMode="External"/><Relationship Id="rId24" Type="http://schemas.openxmlformats.org/officeDocument/2006/relationships/hyperlink" Target="https://www.ferc.gov/media/e-9-rd25-1-000" TargetMode="External"/><Relationship Id="rId40" Type="http://schemas.openxmlformats.org/officeDocument/2006/relationships/hyperlink" Target="https://ferc.gov/media/e-9-rd25-1-000" TargetMode="External"/><Relationship Id="rId45" Type="http://schemas.openxmlformats.org/officeDocument/2006/relationships/hyperlink" Target="https://www.nerc.com/pa/comp/Reliability%20Standard%20Audits%20Worksheets%20DL/RSAW%20TPL-008-1_2025_v1.docx" TargetMode="External"/><Relationship Id="rId66" Type="http://schemas.openxmlformats.org/officeDocument/2006/relationships/hyperlink" Target="https://www.nerc.com/globalassets/standards/projects/2021-04/2021-04-implementation-plan_clean_fb_091224.pdf" TargetMode="External"/><Relationship Id="rId87" Type="http://schemas.openxmlformats.org/officeDocument/2006/relationships/hyperlink" Target="https://www.ferc.gov/media/e-3-rd25-7-000" TargetMode="External"/><Relationship Id="rId61" Type="http://schemas.openxmlformats.org/officeDocument/2006/relationships/hyperlink" Target="https://www.nerc.com/globalassets/standards/projects/2021-04/2021-04-implementation-plan_clean_fb_091224.pdf" TargetMode="External"/><Relationship Id="rId82" Type="http://schemas.openxmlformats.org/officeDocument/2006/relationships/hyperlink" Target="https://www.nerc.com/globalassets/standards/reliability-standards/bal/2022-03_final_ballot_implementation_plan_112524.pdf" TargetMode="External"/><Relationship Id="rId19" Type="http://schemas.openxmlformats.org/officeDocument/2006/relationships/hyperlink" Target="https://www.nerc.com/globalassets/standards/reliability-standards/eop/2024-03_eop-012-3_implementation_plan_clean_032825.pdf" TargetMode="External"/><Relationship Id="rId14" Type="http://schemas.openxmlformats.org/officeDocument/2006/relationships/hyperlink" Target="https://www.nerc.com/globalassets/standards/reliability-standards/eop/2024-03_eop-012-3_implementation_plan_clean_032825.pdf" TargetMode="External"/><Relationship Id="rId30" Type="http://schemas.openxmlformats.org/officeDocument/2006/relationships/hyperlink" Target="https://elibrary.ferc.gov/eLibrary/filelist?accession_number=20250724-3084&amp;optimized=false&amp;sid=c6b2790f-4973-4937-b848-8df3edc518ed" TargetMode="External"/><Relationship Id="rId35" Type="http://schemas.openxmlformats.org/officeDocument/2006/relationships/hyperlink" Target="https://www.nerc.com/globalassets/standards/reliability-standards/prc/2020-02_prc-024-4_prc-029-1_implementation_plan_final.pdf" TargetMode="External"/><Relationship Id="rId56" Type="http://schemas.openxmlformats.org/officeDocument/2006/relationships/hyperlink" Target="https://www.nerc.com/pa/comp/Reliability%20Standard%20Audits%20Worksheets%20DL/RSAW%20PRC-028-1_2025_v1.docx" TargetMode="External"/><Relationship Id="rId77" Type="http://schemas.openxmlformats.org/officeDocument/2006/relationships/hyperlink" Target="https://www.nerc.com/globalassets/standards/projects/2021-04/2021-04-implementation-plan_clean_fb_091224.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federalregister.gov/documents/2025/07/02/2025-12309/critical-infrastructure-protection-reliability-standard-cip-015-1-cyber-security-internal-network" TargetMode="External"/><Relationship Id="rId7" Type="http://schemas.openxmlformats.org/officeDocument/2006/relationships/printerSettings" Target="../printerSettings/printerSettings3.bin"/><Relationship Id="rId2" Type="http://schemas.openxmlformats.org/officeDocument/2006/relationships/hyperlink" Target="https://www.nerc.com/globalassets/standards/projects/2023-03/2023-03-implementation-plan-fb-clean.pdf" TargetMode="External"/><Relationship Id="rId1" Type="http://schemas.openxmlformats.org/officeDocument/2006/relationships/hyperlink" Target="https://www.federalregister.gov/documents/2025/07/02/2025-12309/critical-infrastructure-protection-reliability-standard-cip-015-1-cyber-security-internal-network" TargetMode="External"/><Relationship Id="rId6" Type="http://schemas.openxmlformats.org/officeDocument/2006/relationships/hyperlink" Target="https://www.nerc.com/globalassets/standards/projects/2023-03/2023-03-implementation-plan-fb-clean.pdf" TargetMode="External"/><Relationship Id="rId5" Type="http://schemas.openxmlformats.org/officeDocument/2006/relationships/hyperlink" Target="https://www.nerc.com/globalassets/standards/projects/2023-03/2023-03-implementation-plan-fb-clean.pdf" TargetMode="External"/><Relationship Id="rId4" Type="http://schemas.openxmlformats.org/officeDocument/2006/relationships/hyperlink" Target="https://www.federalregister.gov/documents/2025/07/02/2025-12309/critical-infrastructure-protection-reliability-standard-cip-015-1-cyber-security-internal-network"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https://www.nerc.com/pa/Stand/Project%20201509%20Establish%20and%20Communicate%20System%20Op/2015-09_FAC-011-4%20-%20Mapping%20Document_clean.pdf" TargetMode="External"/><Relationship Id="rId299" Type="http://schemas.openxmlformats.org/officeDocument/2006/relationships/hyperlink" Target="https://www.nerc.com/pa/Stand/Project%20201509%20Establish%20and%20Communicate%20System%20Op/2015-09_Implementation%20Plan_clean.pdf" TargetMode="External"/><Relationship Id="rId21" Type="http://schemas.openxmlformats.org/officeDocument/2006/relationships/hyperlink" Target="../BC%20Approved%20Standards%20Library/FAC-014-3%20NERC%20Clean.pdf" TargetMode="External"/><Relationship Id="rId63" Type="http://schemas.openxmlformats.org/officeDocument/2006/relationships/hyperlink" Target="../BC%20Approved%20Standards%20Library/FAC-003-5%20NERC%20Redline.pdf" TargetMode="External"/><Relationship Id="rId159" Type="http://schemas.openxmlformats.org/officeDocument/2006/relationships/hyperlink" Target="Assessment%20Report%2002%20BCUC%20Order%20G-167-10%20-%202010-11-10.pdf" TargetMode="External"/><Relationship Id="rId324" Type="http://schemas.openxmlformats.org/officeDocument/2006/relationships/hyperlink" Target="Assessment%20Report%2010%20BCUC%20Order%20R-39-17%20-%202017-07-26.pdf" TargetMode="External"/><Relationship Id="rId366" Type="http://schemas.openxmlformats.org/officeDocument/2006/relationships/hyperlink" Target="Assessment%20Report%2010%20BCUC%20Order%20R-39-17%20-%202017-07-26.pdf" TargetMode="External"/><Relationship Id="rId170" Type="http://schemas.openxmlformats.org/officeDocument/2006/relationships/hyperlink" Target="https://www.nerc.com/pa/Stand/Project%20201509%20Establish%20and%20Communicate%20System%20Op/2015-09_FAC-014-3%20-%20Mapping%20Document_clean_202104.pdf" TargetMode="External"/><Relationship Id="rId226" Type="http://schemas.openxmlformats.org/officeDocument/2006/relationships/hyperlink" Target="https://elibrary.ferc.gov/eLibrary/filelist?accession_number=20220304-3004&amp;ed=03%2F04%2F2022&amp;sd=03%2F04%2F2022&amp;iss_sub=issuance&amp;lib=electric&amp;docket=rd22-2" TargetMode="External"/><Relationship Id="rId433" Type="http://schemas.openxmlformats.org/officeDocument/2006/relationships/hyperlink" Target="../BC%20Approved%20Standards%20Library/FAC-001-3%20BC%20Clean.pdf" TargetMode="External"/><Relationship Id="rId268" Type="http://schemas.openxmlformats.org/officeDocument/2006/relationships/hyperlink" Target="Assessment%20Report%2010%20BCUC%20Order%20R-39-17%20-%202017-07-26.pdf" TargetMode="External"/><Relationship Id="rId475" Type="http://schemas.openxmlformats.org/officeDocument/2006/relationships/hyperlink" Target="https://www.nerc.com/FilingsOrders/us/NERC%20Filings%20to%20FERC%20DL/Petition%20for%20FAC-001-4%20and%20FAC-002-4.pdf" TargetMode="External"/><Relationship Id="rId32" Type="http://schemas.openxmlformats.org/officeDocument/2006/relationships/hyperlink" Target="../BC%20Approved%20Standards%20Library/IRO-008-3%20NERC%20Clean.pdf" TargetMode="External"/><Relationship Id="rId74" Type="http://schemas.openxmlformats.org/officeDocument/2006/relationships/hyperlink" Target="Assessment%20Report%2010%20BCUC%20Order%20R-39-17%20-%202017-07-26.pdf" TargetMode="External"/><Relationship Id="rId128" Type="http://schemas.openxmlformats.org/officeDocument/2006/relationships/hyperlink" Target="https://elibrary.ferc.gov/eLibrary/filelist?accession_number=20220304-3004&amp;ed=03%2F04%2F2022&amp;sd=03%2F04%2F2022&amp;iss_sub=issuance&amp;lib=electric&amp;docket=rd22-2" TargetMode="External"/><Relationship Id="rId335" Type="http://schemas.openxmlformats.org/officeDocument/2006/relationships/hyperlink" Target="https://elibrary.ferc.gov/eLibrary/filelist?accession_number=20220304-3004&amp;ed=03%2F04%2F2022&amp;sd=03%2F04%2F2022&amp;iss_sub=issuance&amp;lib=electric&amp;docket=rd22-2" TargetMode="External"/><Relationship Id="rId377" Type="http://schemas.openxmlformats.org/officeDocument/2006/relationships/hyperlink" Target="https://elibrary.ferc.gov/eLibrary/filelist?accession_number=20220304-3004&amp;ed=03%2F04%2F2022&amp;sd=03%2F04%2F2022&amp;iss_sub=issuance&amp;lib=electric&amp;docket=rd22-2" TargetMode="External"/><Relationship Id="rId5" Type="http://schemas.openxmlformats.org/officeDocument/2006/relationships/hyperlink" Target="https://www.nerc.com/pa/Stand/Reliability%20Standards/FAC-003-5.pdf" TargetMode="External"/><Relationship Id="rId181" Type="http://schemas.openxmlformats.org/officeDocument/2006/relationships/hyperlink" Target="https://www.nerc.com/pa/Stand/Project%20201509%20Establish%20and%20Communicate%20System%20Op/2015-09_Mapping_Document_IRO-008-3_clean_.pdf" TargetMode="External"/><Relationship Id="rId237" Type="http://schemas.openxmlformats.org/officeDocument/2006/relationships/hyperlink" Target="https://www.nerc.com/pa/Stand/Project%20201509%20Establish%20and%20Communicate%20System%20Op/2015-09_Implementation%20Plan_clean.pdf" TargetMode="External"/><Relationship Id="rId402" Type="http://schemas.openxmlformats.org/officeDocument/2006/relationships/hyperlink" Target="../BC%20Approved%20Standards%20Library/TOP-001-6%20NERC%20Redline.pdf" TargetMode="External"/><Relationship Id="rId279" Type="http://schemas.openxmlformats.org/officeDocument/2006/relationships/hyperlink" Target="https://elibrary.ferc.gov/eLibrary/filelist?accession_number=20220304-3004&amp;ed=03%2F04%2F2022&amp;sd=03%2F04%2F2022&amp;iss_sub=issuance&amp;lib=electric&amp;docket=rd22-2" TargetMode="External"/><Relationship Id="rId444" Type="http://schemas.openxmlformats.org/officeDocument/2006/relationships/hyperlink" Target="Assessment%20Report%2011%20BCUC%20Order%20R-33-18%20-%202018-09-27.pdf" TargetMode="External"/><Relationship Id="rId486" Type="http://schemas.openxmlformats.org/officeDocument/2006/relationships/hyperlink" Target="../BC%20Approved%20Standards%20Library/FAC-001-4%20and%20FAC-002-4%20NERC%20Implementation%20Plan.PDF" TargetMode="External"/><Relationship Id="rId43" Type="http://schemas.openxmlformats.org/officeDocument/2006/relationships/hyperlink" Target="https://www.nerc.com/pa/Stand/Reliability%20Standards/PRC-002-3.pdf" TargetMode="External"/><Relationship Id="rId139" Type="http://schemas.openxmlformats.org/officeDocument/2006/relationships/hyperlink" Target="https://www.nerc.com/pa/Stand/Project%20201509%20Establish%20and%20Communicate%20System%20Op/2015-09_Implementation%20Plan_clean.pdf" TargetMode="External"/><Relationship Id="rId290" Type="http://schemas.openxmlformats.org/officeDocument/2006/relationships/hyperlink" Target="https://www.nerc.com/pa/Stand/Project%20201509%20Establish%20and%20Communicate%20System%20Op/2015-09_Implementation%20Plan_clean.pdf" TargetMode="External"/><Relationship Id="rId304" Type="http://schemas.openxmlformats.org/officeDocument/2006/relationships/hyperlink" Target="https://www.nerc.com/pa/Stand/Project%20201509%20Establish%20and%20Communicate%20System%20Op/2015-09_Implementation%20Plan_clean.pdf" TargetMode="External"/><Relationship Id="rId346" Type="http://schemas.openxmlformats.org/officeDocument/2006/relationships/hyperlink" Target="https://www.nerc.com/pa/Stand/Project%20201509%20Establish%20and%20Communicate%20System%20Op/2015-09_Mapping_Document_TOP-001-6_clean_202104.pdf" TargetMode="External"/><Relationship Id="rId388" Type="http://schemas.openxmlformats.org/officeDocument/2006/relationships/hyperlink" Target="../BC%20Approved%20Standards%20Library/TOP-001-6%20NERC%20Redline.pdf" TargetMode="External"/><Relationship Id="rId85" Type="http://schemas.openxmlformats.org/officeDocument/2006/relationships/hyperlink" Target="https://www.nerc.com/pa/Stand/Project%20201509%20Establish%20and%20Communicate%20System%20Op/2015-09_Implementation%20Plan_clean.pdf" TargetMode="External"/><Relationship Id="rId150" Type="http://schemas.openxmlformats.org/officeDocument/2006/relationships/hyperlink" Target="../BC%20Approved%20Standards%20Library/FAC-014-3%20NERC%20Redline.pdf" TargetMode="External"/><Relationship Id="rId192" Type="http://schemas.openxmlformats.org/officeDocument/2006/relationships/hyperlink" Target="../BC%20Approved%20Standards%20Library/IRO-008-3%20NERC%20Redline.pdf" TargetMode="External"/><Relationship Id="rId206" Type="http://schemas.openxmlformats.org/officeDocument/2006/relationships/hyperlink" Target="https://elibrary.ferc.gov/eLibrary/filelist?accession_number=20220304-3004&amp;ed=03%2F04%2F2022&amp;sd=03%2F04%2F2022&amp;iss_sub=issuance&amp;lib=electric&amp;docket=rd22-2" TargetMode="External"/><Relationship Id="rId413" Type="http://schemas.openxmlformats.org/officeDocument/2006/relationships/hyperlink" Target="https://www.nerc.com/pa/Stand/Project%20201509%20Establish%20and%20Communicate%20System%20Op/2015-09_TOP-001-6_clean_.pdf" TargetMode="External"/><Relationship Id="rId248" Type="http://schemas.openxmlformats.org/officeDocument/2006/relationships/hyperlink" Target="https://elibrary.ferc.gov/eLibrary/filelist?accession_number=20220304-3004&amp;ed=03%2F04%2F2022&amp;sd=03%2F04%2F2022&amp;iss_sub=issuance&amp;lib=electric&amp;docket=rd22-2" TargetMode="External"/><Relationship Id="rId455" Type="http://schemas.openxmlformats.org/officeDocument/2006/relationships/hyperlink" Target="../BC%20Approved%20Standards%20Library/FAC-001-4%20NERC%20Clean.pdf" TargetMode="External"/><Relationship Id="rId12" Type="http://schemas.openxmlformats.org/officeDocument/2006/relationships/hyperlink" Target="https://www.nerc.com/pa/Stand/Reliability%20Standards/FAC-011-4.pdf" TargetMode="External"/><Relationship Id="rId108" Type="http://schemas.openxmlformats.org/officeDocument/2006/relationships/hyperlink" Target="Assessment%20Report%2010%20BCUC%20Order%20R-39-17%20-%202017-07-26.pdf" TargetMode="External"/><Relationship Id="rId315" Type="http://schemas.openxmlformats.org/officeDocument/2006/relationships/hyperlink" Target="Assessment%20Report%2010%20BCUC%20Order%20R-39-17%20-%202017-07-26.pdf" TargetMode="External"/><Relationship Id="rId357" Type="http://schemas.openxmlformats.org/officeDocument/2006/relationships/hyperlink" Target="Assessment%20Report%2010%20BCUC%20Order%20R-39-17%20-%202017-07-26.pdf" TargetMode="External"/><Relationship Id="rId54" Type="http://schemas.openxmlformats.org/officeDocument/2006/relationships/hyperlink" Target="../BC%20Approved%20Standards%20Library/PRC-026-2%20NERC%20Clean.pdf" TargetMode="External"/><Relationship Id="rId96" Type="http://schemas.openxmlformats.org/officeDocument/2006/relationships/hyperlink" Target="http://www.nerc.com/pa/comp/Reliability%20Standard%20Audits%20Worksheets%20DL/RSAW%20FAC-010-3_2016_v2.docx" TargetMode="External"/><Relationship Id="rId161" Type="http://schemas.openxmlformats.org/officeDocument/2006/relationships/hyperlink" Target="Assessment%20Report%2002%20BCUC%20Order%20G-167-10%20-%202010-11-10.pdf" TargetMode="External"/><Relationship Id="rId217" Type="http://schemas.openxmlformats.org/officeDocument/2006/relationships/hyperlink" Target="../BC%20Approved%20Standards%20Library/PRC-002-3%20NERC%20Redline.pdf" TargetMode="External"/><Relationship Id="rId399" Type="http://schemas.openxmlformats.org/officeDocument/2006/relationships/hyperlink" Target="../BC%20Approved%20Standards%20Library/TOP-001-6%20NERC%20Redline.pdf" TargetMode="External"/><Relationship Id="rId259" Type="http://schemas.openxmlformats.org/officeDocument/2006/relationships/hyperlink" Target="../BC%20Approved%20Standards%20Library/PRC-023-5%20NERC%20Redline.pdf" TargetMode="External"/><Relationship Id="rId424" Type="http://schemas.openxmlformats.org/officeDocument/2006/relationships/hyperlink" Target="https://www.nerc.com/pa/Stand/Project%20201509%20Establish%20and%20Communicate%20System%20Op/2015-09_TOP-001-6_clean_.pdf" TargetMode="External"/><Relationship Id="rId466" Type="http://schemas.openxmlformats.org/officeDocument/2006/relationships/hyperlink" Target="../BC%20Approved%20Standards%20Library/FAC-002-4%20NERC%20Clean.pdf" TargetMode="External"/><Relationship Id="rId23" Type="http://schemas.openxmlformats.org/officeDocument/2006/relationships/hyperlink" Target="../BC%20Approved%20Standards%20Library/FAC-014-3%20NERC%20Clean.pdf" TargetMode="External"/><Relationship Id="rId119" Type="http://schemas.openxmlformats.org/officeDocument/2006/relationships/hyperlink" Target="https://www.nerc.com/pa/Stand/Project%20201509%20Establish%20and%20Communicate%20System%20Op/2015-09_FAC-011-4%20-%20Mapping%20Document_clean.pdf" TargetMode="External"/><Relationship Id="rId270" Type="http://schemas.openxmlformats.org/officeDocument/2006/relationships/hyperlink" Target="Assessment%20Report%2010%20BCUC%20Order%20R-39-17%20-%202017-07-26.pdf" TargetMode="External"/><Relationship Id="rId326" Type="http://schemas.openxmlformats.org/officeDocument/2006/relationships/hyperlink" Target="https://elibrary.ferc.gov/eLibrary/filelist?accession_number=20220304-3004&amp;ed=03%2F04%2F2022&amp;sd=03%2F04%2F2022&amp;iss_sub=issuance&amp;lib=electric&amp;docket=rd22-2" TargetMode="External"/><Relationship Id="rId65" Type="http://schemas.openxmlformats.org/officeDocument/2006/relationships/hyperlink" Target="https://www.nerc.com/pa/Stand/Project%20201509%20Establish%20and%20Communicate%20System%20Op/2015-09_Implementation%20Plan_clean.pdf" TargetMode="External"/><Relationship Id="rId130" Type="http://schemas.openxmlformats.org/officeDocument/2006/relationships/hyperlink" Target="https://elibrary.ferc.gov/eLibrary/filelist?accession_number=20220304-3004&amp;ed=03%2F04%2F2022&amp;sd=03%2F04%2F2022&amp;iss_sub=issuance&amp;lib=electric&amp;docket=rd22-2" TargetMode="External"/><Relationship Id="rId368" Type="http://schemas.openxmlformats.org/officeDocument/2006/relationships/hyperlink" Target="https://elibrary.ferc.gov/eLibrary/filelist?accession_number=20220304-3004&amp;ed=03%2F04%2F2022&amp;sd=03%2F04%2F2022&amp;iss_sub=issuance&amp;lib=electric&amp;docket=rd22-2" TargetMode="External"/><Relationship Id="rId172" Type="http://schemas.openxmlformats.org/officeDocument/2006/relationships/hyperlink" Target="https://www.nerc.com/pa/Stand/Project%20201509%20Establish%20and%20Communicate%20System%20Op/2015-09_FAC-014-3%20-%20Mapping%20Document_clean_202104.pdf" TargetMode="External"/><Relationship Id="rId228" Type="http://schemas.openxmlformats.org/officeDocument/2006/relationships/hyperlink" Target="https://elibrary.ferc.gov/eLibrary/filelist?accession_number=20220304-3004&amp;ed=03%2F04%2F2022&amp;sd=03%2F04%2F2022&amp;iss_sub=issuance&amp;lib=electric&amp;docket=rd22-2" TargetMode="External"/><Relationship Id="rId435" Type="http://schemas.openxmlformats.org/officeDocument/2006/relationships/hyperlink" Target="../BC%20Approved%20Standards%20Library/FAC-001-3%20BC%20Clean.pdf" TargetMode="External"/><Relationship Id="rId477" Type="http://schemas.openxmlformats.org/officeDocument/2006/relationships/hyperlink" Target="https://www.nerc.com/FilingsOrders/us/NERC%20Filings%20to%20FERC%20DL/Petition%20for%20FAC-001-4%20and%20FAC-002-4.pdf" TargetMode="External"/><Relationship Id="rId281" Type="http://schemas.openxmlformats.org/officeDocument/2006/relationships/hyperlink" Target="https://www.nerc.com/pa/Stand/Project%20201509%20Establish%20and%20Communicate%20System%20Op/2015-09_Implementation%20Plan_clean.pdf" TargetMode="External"/><Relationship Id="rId337" Type="http://schemas.openxmlformats.org/officeDocument/2006/relationships/hyperlink" Target="https://www.nerc.com/pa/Stand/Project%20201509%20Establish%20and%20Communicate%20System%20Op/2015-09_Mapping_Document_TOP-001-6_clean_202104.pdf" TargetMode="External"/><Relationship Id="rId34" Type="http://schemas.openxmlformats.org/officeDocument/2006/relationships/hyperlink" Target="https://www.nerc.com/pa/Stand/Reliability%20Standards/IRO-008-3.pdf" TargetMode="External"/><Relationship Id="rId76" Type="http://schemas.openxmlformats.org/officeDocument/2006/relationships/hyperlink" Target="https://elibrary.ferc.gov/eLibrary/filelist?accession_number=20220304-3004&amp;ed=03%2F04%2F2022&amp;sd=03%2F04%2F2022&amp;iss_sub=issuance&amp;lib=electric&amp;docket=rd22-2" TargetMode="External"/><Relationship Id="rId141" Type="http://schemas.openxmlformats.org/officeDocument/2006/relationships/hyperlink" Target="https://www.nerc.com/pa/Stand/Project%20201509%20Establish%20and%20Communicate%20System%20Op/2015-09_Implementation%20Plan_clean.pdf" TargetMode="External"/><Relationship Id="rId379" Type="http://schemas.openxmlformats.org/officeDocument/2006/relationships/hyperlink" Target="https://www.nerc.com/pa/Stand/Project%20201509%20Establish%20and%20Communicate%20System%20Op/2015-09_Mapping_Document_TOP-001-6_clean_202104.pdf" TargetMode="External"/><Relationship Id="rId7" Type="http://schemas.openxmlformats.org/officeDocument/2006/relationships/hyperlink" Target="../BC%20Approved%20Standards%20Library/FAC-011-4%20NERC%20Clean.pdf" TargetMode="External"/><Relationship Id="rId183" Type="http://schemas.openxmlformats.org/officeDocument/2006/relationships/hyperlink" Target="https://www.nerc.com/pa/Stand/Project%20201509%20Establish%20and%20Communicate%20System%20Op/2015-09_Mapping_Document_IRO-008-3_clean_.pdf" TargetMode="External"/><Relationship Id="rId239" Type="http://schemas.openxmlformats.org/officeDocument/2006/relationships/hyperlink" Target="https://www.nerc.com/pa/Stand/Project%20201509%20Establish%20and%20Communicate%20System%20Op/2015-09_Implementation%20Plan_clean.pdf" TargetMode="External"/><Relationship Id="rId390" Type="http://schemas.openxmlformats.org/officeDocument/2006/relationships/hyperlink" Target="https://www.nerc.com/pa/Stand/Project%20201509%20Establish%20and%20Communicate%20System%20Op/2015-09_TOP-001-6_redline_to_approved_.pdf" TargetMode="External"/><Relationship Id="rId404" Type="http://schemas.openxmlformats.org/officeDocument/2006/relationships/hyperlink" Target="../BC%20Approved%20Standards%20Library/TOP-001-6%20NERC%20Redline.pdf" TargetMode="External"/><Relationship Id="rId446" Type="http://schemas.openxmlformats.org/officeDocument/2006/relationships/hyperlink" Target="https://www.nerc.com/pa/comp/Reliability%20Standard%20Audits%20Worksheets%20DL/RSAW%20FAC-001-3_2018_v1.docx" TargetMode="External"/><Relationship Id="rId250" Type="http://schemas.openxmlformats.org/officeDocument/2006/relationships/hyperlink" Target="https://www.nerc.com/pa/Stand/Project%20201509%20Establish%20and%20Communicate%20System%20Op/2015-09_Implementation%20Plan_clean.pdf" TargetMode="External"/><Relationship Id="rId292" Type="http://schemas.openxmlformats.org/officeDocument/2006/relationships/hyperlink" Target="https://www.nerc.com/pa/Stand/Project%20201509%20Establish%20and%20Communicate%20System%20Op/2015-09_Implementation%20Plan_clean.pdf" TargetMode="External"/><Relationship Id="rId306" Type="http://schemas.openxmlformats.org/officeDocument/2006/relationships/hyperlink" Target="https://www.nerc.com/pa/Stand/Project%20201509%20Establish%20and%20Communicate%20System%20Op/2015-09_Implementation%20Plan_clean.pdf" TargetMode="External"/><Relationship Id="rId488" Type="http://schemas.openxmlformats.org/officeDocument/2006/relationships/hyperlink" Target="../BC%20Approved%20Standards%20Library/FAC-001-4%20and%20FAC-002-4%20NERC%20Implementation%20Plan.PDF" TargetMode="External"/><Relationship Id="rId45" Type="http://schemas.openxmlformats.org/officeDocument/2006/relationships/hyperlink" Target="https://www.nerc.com/pa/Stand/Reliability%20Standards/PRC-002-3.pdf" TargetMode="External"/><Relationship Id="rId87" Type="http://schemas.openxmlformats.org/officeDocument/2006/relationships/hyperlink" Target="https://www.nerc.com/pa/Stand/Project%20201509%20Establish%20and%20Communicate%20System%20Op/2015-09_FAC-010-3%20-%20Mapping%20Document_redline.pdf" TargetMode="External"/><Relationship Id="rId110" Type="http://schemas.openxmlformats.org/officeDocument/2006/relationships/hyperlink" Target="Assessment%20Report%2010%20BCUC%20Order%20R-39-17%20-%202017-07-26.pdf" TargetMode="External"/><Relationship Id="rId348" Type="http://schemas.openxmlformats.org/officeDocument/2006/relationships/hyperlink" Target="Assessment%20Report%2010%20BCUC%20Order%20R-39-17%20-%202017-07-26.pdf" TargetMode="External"/><Relationship Id="rId152" Type="http://schemas.openxmlformats.org/officeDocument/2006/relationships/hyperlink" Target="../BC%20Approved%20Standards%20Library/FAC-014-3%20NERC%20Redline.pdf" TargetMode="External"/><Relationship Id="rId194" Type="http://schemas.openxmlformats.org/officeDocument/2006/relationships/hyperlink" Target="../BC%20Approved%20Standards%20Library/IRO-008-3%20NERC%20Redline.pdf" TargetMode="External"/><Relationship Id="rId208" Type="http://schemas.openxmlformats.org/officeDocument/2006/relationships/hyperlink" Target="../BC%20Approved%20Standards%20Library/PRC-002-3%20NERC%20Redline.pdf" TargetMode="External"/><Relationship Id="rId415" Type="http://schemas.openxmlformats.org/officeDocument/2006/relationships/hyperlink" Target="https://www.nerc.com/pa/Stand/Project%20201509%20Establish%20and%20Communicate%20System%20Op/2015-09_TOP-001-6_clean_.pdf" TargetMode="External"/><Relationship Id="rId457" Type="http://schemas.openxmlformats.org/officeDocument/2006/relationships/hyperlink" Target="Assessment%20Report%2011%20BCUC%20Order%20R-33-18%20-%202018-09-27.pdf" TargetMode="External"/><Relationship Id="rId261" Type="http://schemas.openxmlformats.org/officeDocument/2006/relationships/hyperlink" Target="../BC%20Approved%20Standards%20Library/PRC-023-5%20NERC%20Redline.pdf" TargetMode="External"/><Relationship Id="rId14" Type="http://schemas.openxmlformats.org/officeDocument/2006/relationships/hyperlink" Target="https://www.nerc.com/pa/Stand/Reliability%20Standards/FAC-011-4.pdf" TargetMode="External"/><Relationship Id="rId56" Type="http://schemas.openxmlformats.org/officeDocument/2006/relationships/hyperlink" Target="https://www.nerc.com/pa/Stand/Reliability%20Standards/PRC-026-2.pdf" TargetMode="External"/><Relationship Id="rId317" Type="http://schemas.openxmlformats.org/officeDocument/2006/relationships/hyperlink" Target="https://elibrary.ferc.gov/eLibrary/filelist?accession_number=20220304-3004&amp;ed=03%2F04%2F2022&amp;sd=03%2F04%2F2022&amp;iss_sub=issuance&amp;lib=electric&amp;docket=rd22-2" TargetMode="External"/><Relationship Id="rId359" Type="http://schemas.openxmlformats.org/officeDocument/2006/relationships/hyperlink" Target="https://elibrary.ferc.gov/eLibrary/filelist?accession_number=20220304-3004&amp;ed=03%2F04%2F2022&amp;sd=03%2F04%2F2022&amp;iss_sub=issuance&amp;lib=electric&amp;docket=rd22-2" TargetMode="External"/><Relationship Id="rId98" Type="http://schemas.openxmlformats.org/officeDocument/2006/relationships/hyperlink" Target="Assessment%20Report%2010%20BCUC%20Order%20R-39-17%20-%202017-07-26.pdf" TargetMode="External"/><Relationship Id="rId121" Type="http://schemas.openxmlformats.org/officeDocument/2006/relationships/hyperlink" Target="https://www.nerc.com/pa/Stand/Project%20201509%20Establish%20and%20Communicate%20System%20Op/2015-09_FAC-011-4%20-%20Mapping%20Document_clean.pdf" TargetMode="External"/><Relationship Id="rId163" Type="http://schemas.openxmlformats.org/officeDocument/2006/relationships/hyperlink" Target="Assessment%20Report%2002%20BCUC%20Order%20G-167-10%20-%202010-11-10.pdf" TargetMode="External"/><Relationship Id="rId219" Type="http://schemas.openxmlformats.org/officeDocument/2006/relationships/hyperlink" Target="../BC%20Approved%20Standards%20Library/PRC-002-3%20NERC%20Redline.pdf" TargetMode="External"/><Relationship Id="rId370" Type="http://schemas.openxmlformats.org/officeDocument/2006/relationships/hyperlink" Target="https://www.nerc.com/pa/Stand/Project%20201509%20Establish%20and%20Communicate%20System%20Op/2015-09_Mapping_Document_TOP-001-6_clean_202104.pdf" TargetMode="External"/><Relationship Id="rId426" Type="http://schemas.openxmlformats.org/officeDocument/2006/relationships/hyperlink" Target="../BC%20Approved%20Standards%20Library/FAC-003-5%20NERC%20Clean.pdf" TargetMode="External"/><Relationship Id="rId230" Type="http://schemas.openxmlformats.org/officeDocument/2006/relationships/hyperlink" Target="https://elibrary.ferc.gov/eLibrary/filelist?accession_number=20220304-3004&amp;ed=03%2F04%2F2022&amp;sd=03%2F04%2F2022&amp;iss_sub=issuance&amp;lib=electric&amp;docket=rd22-2" TargetMode="External"/><Relationship Id="rId468" Type="http://schemas.openxmlformats.org/officeDocument/2006/relationships/hyperlink" Target="Assessment%20Report%2014%20BCUC%20Order%20R-21-21%20-%202021-09-21.pdf" TargetMode="External"/><Relationship Id="rId25" Type="http://schemas.openxmlformats.org/officeDocument/2006/relationships/hyperlink" Target="../BC%20Approved%20Standards%20Library/FAC-014-3%20NERC%20Clean.pdf" TargetMode="External"/><Relationship Id="rId67" Type="http://schemas.openxmlformats.org/officeDocument/2006/relationships/hyperlink" Target="../BC%20Approved%20Standards%20Library/FAC-003-5%20NERC%20Redline.pdf" TargetMode="External"/><Relationship Id="rId272" Type="http://schemas.openxmlformats.org/officeDocument/2006/relationships/hyperlink" Target="../BC%20Approved%20Standards%20Library/PRC-026-2%20NERC%20Redline.pdf" TargetMode="External"/><Relationship Id="rId328" Type="http://schemas.openxmlformats.org/officeDocument/2006/relationships/hyperlink" Target="https://www.nerc.com/pa/Stand/Project%20201509%20Establish%20and%20Communicate%20System%20Op/2015-09_Mapping_Document_TOP-001-6_clean_202104.pdf" TargetMode="External"/><Relationship Id="rId132" Type="http://schemas.openxmlformats.org/officeDocument/2006/relationships/hyperlink" Target="https://elibrary.ferc.gov/eLibrary/filelist?accession_number=20220304-3004&amp;ed=03%2F04%2F2022&amp;sd=03%2F04%2F2022&amp;iss_sub=issuance&amp;lib=electric&amp;docket=rd22-2" TargetMode="External"/><Relationship Id="rId174" Type="http://schemas.openxmlformats.org/officeDocument/2006/relationships/hyperlink" Target="../BC%20Approved%20Standards%20Library/IRO-008-3%20NERC%20Redline.pdf" TargetMode="External"/><Relationship Id="rId381" Type="http://schemas.openxmlformats.org/officeDocument/2006/relationships/hyperlink" Target="Assessment%20Report%2010%20BCUC%20Order%20R-39-17%20-%202017-07-26.pdf" TargetMode="External"/><Relationship Id="rId241" Type="http://schemas.openxmlformats.org/officeDocument/2006/relationships/hyperlink" Target="https://www.nerc.com/pa/Stand/Project%20201509%20Establish%20and%20Communicate%20System%20Op/2015-09_Implementation%20Plan_clean.pdf" TargetMode="External"/><Relationship Id="rId437" Type="http://schemas.openxmlformats.org/officeDocument/2006/relationships/hyperlink" Target="../BC%20Approved%20Standards%20Library/FAC-001-3%20NERC%20Redline.pdf" TargetMode="External"/><Relationship Id="rId479" Type="http://schemas.openxmlformats.org/officeDocument/2006/relationships/hyperlink" Target="https://www.nerc.com/FilingsOrders/us/NERC%20Filings%20to%20FERC%20DL/Petition%20for%20FAC-001-4%20and%20FAC-002-4.pdf" TargetMode="External"/><Relationship Id="rId36" Type="http://schemas.openxmlformats.org/officeDocument/2006/relationships/hyperlink" Target="../BC%20Approved%20Standards%20Library/PRC-002-3%20NERC%20Clean.pdf" TargetMode="External"/><Relationship Id="rId283" Type="http://schemas.openxmlformats.org/officeDocument/2006/relationships/hyperlink" Target="https://www.nerc.com/pa/Stand/Project%20201509%20Establish%20and%20Communicate%20System%20Op/2015-09_Implementation%20Plan_clean.pdf" TargetMode="External"/><Relationship Id="rId339" Type="http://schemas.openxmlformats.org/officeDocument/2006/relationships/hyperlink" Target="Assessment%20Report%2010%20BCUC%20Order%20R-39-17%20-%202017-07-26.pdf" TargetMode="External"/><Relationship Id="rId490" Type="http://schemas.openxmlformats.org/officeDocument/2006/relationships/hyperlink" Target="../BC%20Approved%20Standards%20Library/FAC-001-4%20and%20FAC-002-4%20NERC%20Implementation%20Plan.PDF" TargetMode="External"/><Relationship Id="rId78" Type="http://schemas.openxmlformats.org/officeDocument/2006/relationships/hyperlink" Target="Assessment%20Report%2010%20BCUC%20Order%20R-39-17%20-%202017-07-26.pdf" TargetMode="External"/><Relationship Id="rId101" Type="http://schemas.openxmlformats.org/officeDocument/2006/relationships/hyperlink" Target="Assessment%20Report%2010%20BCUC%20Order%20R-39-17%20-%202017-07-26.pdf" TargetMode="External"/><Relationship Id="rId143" Type="http://schemas.openxmlformats.org/officeDocument/2006/relationships/hyperlink" Target="https://www.nerc.com/pa/Stand/Project%20201509%20Establish%20and%20Communicate%20System%20Op/2015-09_Implementation%20Plan_clean.pdf" TargetMode="External"/><Relationship Id="rId185" Type="http://schemas.openxmlformats.org/officeDocument/2006/relationships/hyperlink" Target="Assessment%20Report%2010%20BCUC%20Order%20R-39-17%20-%202017-07-26.pdf" TargetMode="External"/><Relationship Id="rId350" Type="http://schemas.openxmlformats.org/officeDocument/2006/relationships/hyperlink" Target="https://elibrary.ferc.gov/eLibrary/filelist?accession_number=20220304-3004&amp;ed=03%2F04%2F2022&amp;sd=03%2F04%2F2022&amp;iss_sub=issuance&amp;lib=electric&amp;docket=rd22-2" TargetMode="External"/><Relationship Id="rId406" Type="http://schemas.openxmlformats.org/officeDocument/2006/relationships/hyperlink" Target="https://www.nerc.com/FilingsOrders/ca/Canadian%20Filings%20and%20Orders%20DL/BC%20Notice%20of%20Withdrawal%20MOD-001-2.pdf" TargetMode="External"/><Relationship Id="rId9" Type="http://schemas.openxmlformats.org/officeDocument/2006/relationships/hyperlink" Target="../BC%20Approved%20Standards%20Library/FAC-011-4%20NERC%20Clean.pdf" TargetMode="External"/><Relationship Id="rId210" Type="http://schemas.openxmlformats.org/officeDocument/2006/relationships/hyperlink" Target="https://www.nerc.com/pa/Stand/Project%20201509%20Establish%20and%20Communicate%20System%20Op/2015-09_Implementation%20Plan_clean.pdf" TargetMode="External"/><Relationship Id="rId392" Type="http://schemas.openxmlformats.org/officeDocument/2006/relationships/hyperlink" Target="https://www.nerc.com/pa/Stand/Project%20201509%20Establish%20and%20Communicate%20System%20Op/2015-09_TOP-001-6_redline_to_approved_.pdf" TargetMode="External"/><Relationship Id="rId448" Type="http://schemas.openxmlformats.org/officeDocument/2006/relationships/hyperlink" Target="https://www.nerc.com/pa/comp/Reliability%20Standard%20Audits%20Worksheets%20DL/RSAW%20FAC-001-3_2018_v1.docx" TargetMode="External"/><Relationship Id="rId252" Type="http://schemas.openxmlformats.org/officeDocument/2006/relationships/hyperlink" Target="https://www.nerc.com/pa/Stand/Project%20201509%20Establish%20and%20Communicate%20System%20Op/2015-09_Implementation%20Plan_clean.pdf" TargetMode="External"/><Relationship Id="rId294" Type="http://schemas.openxmlformats.org/officeDocument/2006/relationships/hyperlink" Target="https://www.nerc.com/pa/Stand/Project%20201509%20Establish%20and%20Communicate%20System%20Op/2015-09_Implementation%20Plan_clean.pdf" TargetMode="External"/><Relationship Id="rId308" Type="http://schemas.openxmlformats.org/officeDocument/2006/relationships/hyperlink" Target="https://www.nerc.com/pa/Stand/Project%20201509%20Establish%20and%20Communicate%20System%20Op/2015-09_Implementation%20Plan_clean.pdf" TargetMode="External"/><Relationship Id="rId47" Type="http://schemas.openxmlformats.org/officeDocument/2006/relationships/hyperlink" Target="https://www.nerc.com/pa/Stand/Reliability%20Standards/PRC-002-3.pdf" TargetMode="External"/><Relationship Id="rId89" Type="http://schemas.openxmlformats.org/officeDocument/2006/relationships/hyperlink" Target="https://www.nerc.com/pa/Stand/Project%20201509%20Establish%20and%20Communicate%20System%20Op/2015-09_FAC-010-3%20-%20Mapping%20Document_redline.pdf" TargetMode="External"/><Relationship Id="rId112" Type="http://schemas.openxmlformats.org/officeDocument/2006/relationships/hyperlink" Target="Assessment%20Report%2010%20BCUC%20Order%20R-39-17%20-%202017-07-26.pdf" TargetMode="External"/><Relationship Id="rId154" Type="http://schemas.openxmlformats.org/officeDocument/2006/relationships/hyperlink" Target="../BC%20Approved%20Standards%20Library/FAC-014-3%20NERC%20Redline.pdf" TargetMode="External"/><Relationship Id="rId361" Type="http://schemas.openxmlformats.org/officeDocument/2006/relationships/hyperlink" Target="https://www.nerc.com/pa/Stand/Project%20201509%20Establish%20and%20Communicate%20System%20Op/2015-09_Mapping_Document_TOP-001-6_clean_202104.pdf" TargetMode="External"/><Relationship Id="rId196" Type="http://schemas.openxmlformats.org/officeDocument/2006/relationships/hyperlink" Target="https://elibrary.ferc.gov/eLibrary/filelist?accession_number=20220304-3004&amp;ed=03%2F04%2F2022&amp;sd=03%2F04%2F2022&amp;iss_sub=issuance&amp;lib=electric&amp;docket=rd22-2" TargetMode="External"/><Relationship Id="rId417" Type="http://schemas.openxmlformats.org/officeDocument/2006/relationships/hyperlink" Target="https://www.nerc.com/pa/Stand/Project%20201509%20Establish%20and%20Communicate%20System%20Op/2015-09_TOP-001-6_clean_.pdf" TargetMode="External"/><Relationship Id="rId459" Type="http://schemas.openxmlformats.org/officeDocument/2006/relationships/hyperlink" Target="Assessment%20Report%2011%20BCUC%20Order%20R-33-18%20-%202018-09-27.pdf" TargetMode="External"/><Relationship Id="rId16" Type="http://schemas.openxmlformats.org/officeDocument/2006/relationships/hyperlink" Target="../BC%20Approved%20Standards%20Library/FAC-010-3%20NERC%20Clean.pdf" TargetMode="External"/><Relationship Id="rId221" Type="http://schemas.openxmlformats.org/officeDocument/2006/relationships/hyperlink" Target="../BC%20Approved%20Standards%20Library/PRC-002-3%20NERC%20Redline.pdf" TargetMode="External"/><Relationship Id="rId263" Type="http://schemas.openxmlformats.org/officeDocument/2006/relationships/hyperlink" Target="../BC%20Approved%20Standards%20Library/PRC-023-5%20NERC%20Redline.pdf" TargetMode="External"/><Relationship Id="rId319" Type="http://schemas.openxmlformats.org/officeDocument/2006/relationships/hyperlink" Target="https://www.nerc.com/pa/Stand/Project%20201509%20Establish%20and%20Communicate%20System%20Op/2015-09_Mapping_Document_TOP-001-6_clean_202104.pdf" TargetMode="External"/><Relationship Id="rId470" Type="http://schemas.openxmlformats.org/officeDocument/2006/relationships/hyperlink" Target="Assessment%20Report%2014%20BCUC%20Order%20R-21-21%20-%202021-09-21.pdf" TargetMode="External"/><Relationship Id="rId58" Type="http://schemas.openxmlformats.org/officeDocument/2006/relationships/hyperlink" Target="Assessment%20Report%2010%20BCUC%20Order%20R-39-17%20-%202017-07-26.pdf" TargetMode="External"/><Relationship Id="rId123" Type="http://schemas.openxmlformats.org/officeDocument/2006/relationships/hyperlink" Target="https://www.nerc.com/pa/Stand/Project%20201509%20Establish%20and%20Communicate%20System%20Op/2015-09_Implementation%20Plan_clean.pdf" TargetMode="External"/><Relationship Id="rId330" Type="http://schemas.openxmlformats.org/officeDocument/2006/relationships/hyperlink" Target="Assessment%20Report%2010%20BCUC%20Order%20R-39-17%20-%202017-07-26.pdf" TargetMode="External"/><Relationship Id="rId165" Type="http://schemas.openxmlformats.org/officeDocument/2006/relationships/hyperlink" Target="https://www.nerc.com/pa/Stand/Project%20201509%20Establish%20and%20Communicate%20System%20Op/2015-09_FAC-014-3%20-%20Mapping%20Document_clean_202104.pdf" TargetMode="External"/><Relationship Id="rId372" Type="http://schemas.openxmlformats.org/officeDocument/2006/relationships/hyperlink" Target="Assessment%20Report%2010%20BCUC%20Order%20R-39-17%20-%202017-07-26.pdf" TargetMode="External"/><Relationship Id="rId428" Type="http://schemas.openxmlformats.org/officeDocument/2006/relationships/hyperlink" Target="../BC%20Approved%20Standards%20Library/FAC-011-4%20NERC%20Redline.pdf" TargetMode="External"/><Relationship Id="rId232" Type="http://schemas.openxmlformats.org/officeDocument/2006/relationships/hyperlink" Target="https://elibrary.ferc.gov/eLibrary/filelist?accession_number=20220304-3004&amp;ed=03%2F04%2F2022&amp;sd=03%2F04%2F2022&amp;iss_sub=issuance&amp;lib=electric&amp;docket=rd22-2" TargetMode="External"/><Relationship Id="rId274" Type="http://schemas.openxmlformats.org/officeDocument/2006/relationships/hyperlink" Target="../BC%20Approved%20Standards%20Library/PRC-026-2%20NERC%20Redline.pdf" TargetMode="External"/><Relationship Id="rId481" Type="http://schemas.openxmlformats.org/officeDocument/2006/relationships/hyperlink" Target="https://www.nerc.com/FilingsOrders/us/NERC%20Filings%20to%20FERC%20DL/Petition%20for%20FAC-001-4%20and%20FAC-002-4.pdf" TargetMode="External"/><Relationship Id="rId27" Type="http://schemas.openxmlformats.org/officeDocument/2006/relationships/hyperlink" Target="../BC%20Approved%20Standards%20Library/FAC-014-3%20NERC%20Clean.pdf" TargetMode="External"/><Relationship Id="rId69" Type="http://schemas.openxmlformats.org/officeDocument/2006/relationships/hyperlink" Target="https://www.nerc.com/pa/Stand/Project%20201509%20Establish%20and%20Communicate%20System%20Op/2015-09_Implementation%20Plan_clean.pdf" TargetMode="External"/><Relationship Id="rId134" Type="http://schemas.openxmlformats.org/officeDocument/2006/relationships/hyperlink" Target="https://elibrary.ferc.gov/eLibrary/filelist?accession_number=20220304-3004&amp;ed=03%2F04%2F2022&amp;sd=03%2F04%2F2022&amp;iss_sub=issuance&amp;lib=electric&amp;docket=rd22-2" TargetMode="External"/><Relationship Id="rId80" Type="http://schemas.openxmlformats.org/officeDocument/2006/relationships/hyperlink" Target="https://elibrary.ferc.gov/eLibrary/filelist?accession_number=20220304-3004&amp;ed=03%2F04%2F2022&amp;sd=03%2F04%2F2022&amp;iss_sub=issuance&amp;lib=electric&amp;docket=rd22-2" TargetMode="External"/><Relationship Id="rId176" Type="http://schemas.openxmlformats.org/officeDocument/2006/relationships/hyperlink" Target="https://elibrary.ferc.gov/eLibrary/filelist?accession_number=20220304-3004&amp;ed=03%2F04%2F2022&amp;sd=03%2F04%2F2022&amp;iss_sub=issuance&amp;lib=electric&amp;docket=rd22-2" TargetMode="External"/><Relationship Id="rId341" Type="http://schemas.openxmlformats.org/officeDocument/2006/relationships/hyperlink" Target="https://elibrary.ferc.gov/eLibrary/filelist?accession_number=20220304-3004&amp;ed=03%2F04%2F2022&amp;sd=03%2F04%2F2022&amp;iss_sub=issuance&amp;lib=electric&amp;docket=rd22-2" TargetMode="External"/><Relationship Id="rId383" Type="http://schemas.openxmlformats.org/officeDocument/2006/relationships/hyperlink" Target="https://elibrary.ferc.gov/eLibrary/filelist?accession_number=20220304-3004&amp;ed=03%2F04%2F2022&amp;sd=03%2F04%2F2022&amp;iss_sub=issuance&amp;lib=electric&amp;docket=rd22-2" TargetMode="External"/><Relationship Id="rId439" Type="http://schemas.openxmlformats.org/officeDocument/2006/relationships/hyperlink" Target="../BC%20Approved%20Standards%20Library/FAC-001-3%20NERC%20Redline.pdf" TargetMode="External"/><Relationship Id="rId201" Type="http://schemas.openxmlformats.org/officeDocument/2006/relationships/hyperlink" Target="https://www.nerc.com/pa/Stand/Project%20201509%20Establish%20and%20Communicate%20System%20Op/2015-09_Implementation%20Plan_clean.pdf" TargetMode="External"/><Relationship Id="rId243" Type="http://schemas.openxmlformats.org/officeDocument/2006/relationships/hyperlink" Target="https://www.nerc.com/pa/Stand/Project%20201509%20Establish%20and%20Communicate%20System%20Op/2015-09_Implementation%20Plan_clean.pdf" TargetMode="External"/><Relationship Id="rId285" Type="http://schemas.openxmlformats.org/officeDocument/2006/relationships/hyperlink" Target="https://www.nerc.com/pa/Stand/Project%20201509%20Establish%20and%20Communicate%20System%20Op/2015-09_Implementation%20Plan_clean.pdf" TargetMode="External"/><Relationship Id="rId450" Type="http://schemas.openxmlformats.org/officeDocument/2006/relationships/hyperlink" Target="https://www.nerc.com/FilingsOrders/us/FERCOrdersRules/E-1_Order%20No%20836.pdf" TargetMode="External"/><Relationship Id="rId38" Type="http://schemas.openxmlformats.org/officeDocument/2006/relationships/hyperlink" Target="../BC%20Approved%20Standards%20Library/PRC-002-3%20NERC%20Clean.pdf" TargetMode="External"/><Relationship Id="rId103" Type="http://schemas.openxmlformats.org/officeDocument/2006/relationships/hyperlink" Target="../BC%20Approved%20Standards%20Library/FAC-011-4%20NERC%20Redline.pdf" TargetMode="External"/><Relationship Id="rId310" Type="http://schemas.openxmlformats.org/officeDocument/2006/relationships/hyperlink" Target="https://www.nerc.com/pa/Stand/Project%20201509%20Establish%20and%20Communicate%20System%20Op/2015-09_Mapping_Document_TOP-001-6_clean_202104.pdf" TargetMode="External"/><Relationship Id="rId492" Type="http://schemas.openxmlformats.org/officeDocument/2006/relationships/hyperlink" Target="../BC%20Approved%20Standards%20Library/FAC-001-4%20and%20FAC-002-4%20NERC%20Implementation%20Plan.PDF" TargetMode="External"/><Relationship Id="rId91" Type="http://schemas.openxmlformats.org/officeDocument/2006/relationships/hyperlink" Target="https://elibrary.ferc.gov/eLibrary/filelist?accession_number=20220304-3004&amp;ed=03%2F04%2F2022&amp;sd=03%2F04%2F2022&amp;iss_sub=issuance&amp;lib=electric&amp;docket=rd22-2" TargetMode="External"/><Relationship Id="rId145" Type="http://schemas.openxmlformats.org/officeDocument/2006/relationships/hyperlink" Target="https://www.nerc.com/pa/Stand/Project%20201509%20Establish%20and%20Communicate%20System%20Op/2015-09_Implementation%20Plan_clean.pdf" TargetMode="External"/><Relationship Id="rId187" Type="http://schemas.openxmlformats.org/officeDocument/2006/relationships/hyperlink" Target="Assessment%20Report%2010%20BCUC%20Order%20R-39-17%20-%202017-07-26.pdf" TargetMode="External"/><Relationship Id="rId352" Type="http://schemas.openxmlformats.org/officeDocument/2006/relationships/hyperlink" Target="https://www.nerc.com/pa/Stand/Project%20201509%20Establish%20and%20Communicate%20System%20Op/2015-09_Mapping_Document_TOP-001-6_clean_202104.pdf" TargetMode="External"/><Relationship Id="rId394" Type="http://schemas.openxmlformats.org/officeDocument/2006/relationships/hyperlink" Target="https://www.nerc.com/pa/Stand/Project%20201509%20Establish%20and%20Communicate%20System%20Op/2015-09_TOP-001-6_redline_to_approved_.pdf" TargetMode="External"/><Relationship Id="rId408" Type="http://schemas.openxmlformats.org/officeDocument/2006/relationships/hyperlink" Target="Assessment%20Report%2007%20BCUC%20Order%20R-32-14%20-%202014-07-17.pdf" TargetMode="External"/><Relationship Id="rId212" Type="http://schemas.openxmlformats.org/officeDocument/2006/relationships/hyperlink" Target="../BC%20Approved%20Standards%20Library/PRC-002-3%20NERC%20Redline.pdf" TargetMode="External"/><Relationship Id="rId254" Type="http://schemas.openxmlformats.org/officeDocument/2006/relationships/hyperlink" Target="https://www.nerc.com/pa/Stand/Project%20201509%20Establish%20and%20Communicate%20System%20Op/2015-09_Implementation%20Plan_clean.pdf" TargetMode="External"/><Relationship Id="rId49" Type="http://schemas.openxmlformats.org/officeDocument/2006/relationships/hyperlink" Target="../BC%20Approved%20Standards%20Library/PRC-023-5%20NERC%20Clean.pdf" TargetMode="External"/><Relationship Id="rId114" Type="http://schemas.openxmlformats.org/officeDocument/2006/relationships/hyperlink" Target="https://www.nerc.com/pa/Stand/Project%20201509%20Establish%20and%20Communicate%20System%20Op/2015-09_FAC-011-4%20-%20Mapping%20Document_clean.pdf" TargetMode="External"/><Relationship Id="rId296" Type="http://schemas.openxmlformats.org/officeDocument/2006/relationships/hyperlink" Target="https://www.nerc.com/pa/Stand/Project%20201509%20Establish%20and%20Communicate%20System%20Op/2015-09_Implementation%20Plan_clean.pdf" TargetMode="External"/><Relationship Id="rId461" Type="http://schemas.openxmlformats.org/officeDocument/2006/relationships/hyperlink" Target="../BC%20Approved%20Standards%20Library/FAC-001-4%20NERC%20Redline.pdf" TargetMode="External"/><Relationship Id="rId60" Type="http://schemas.openxmlformats.org/officeDocument/2006/relationships/hyperlink" Target="https://elibrary.ferc.gov/eLibrary/filelist?accession_number=20220304-3004&amp;ed=03%2F04%2F2022&amp;sd=03%2F04%2F2022&amp;iss_sub=issuance&amp;lib=electric&amp;docket=rd22-2" TargetMode="External"/><Relationship Id="rId156" Type="http://schemas.openxmlformats.org/officeDocument/2006/relationships/hyperlink" Target="../BC%20Approved%20Standards%20Library/FAC-014-3%20NERC%20Redline.pdf" TargetMode="External"/><Relationship Id="rId198" Type="http://schemas.openxmlformats.org/officeDocument/2006/relationships/hyperlink" Target="https://elibrary.ferc.gov/eLibrary/filelist?accession_number=20220304-3004&amp;ed=03%2F04%2F2022&amp;sd=03%2F04%2F2022&amp;iss_sub=issuance&amp;lib=electric&amp;docket=rd22-2" TargetMode="External"/><Relationship Id="rId321" Type="http://schemas.openxmlformats.org/officeDocument/2006/relationships/hyperlink" Target="Assessment%20Report%2010%20BCUC%20Order%20R-39-17%20-%202017-07-26.pdf" TargetMode="External"/><Relationship Id="rId363" Type="http://schemas.openxmlformats.org/officeDocument/2006/relationships/hyperlink" Target="Assessment%20Report%2010%20BCUC%20Order%20R-39-17%20-%202017-07-26.pdf" TargetMode="External"/><Relationship Id="rId419" Type="http://schemas.openxmlformats.org/officeDocument/2006/relationships/hyperlink" Target="https://www.nerc.com/pa/Stand/Project%20201509%20Establish%20and%20Communicate%20System%20Op/2015-09_TOP-001-6_clean_.pdf" TargetMode="External"/><Relationship Id="rId223" Type="http://schemas.openxmlformats.org/officeDocument/2006/relationships/hyperlink" Target="https://www.nerc.com/pa/Stand/Project%20201509%20Establish%20and%20Communicate%20System%20Op/2015-09_Implementation%20Plan_clean.pdf" TargetMode="External"/><Relationship Id="rId430" Type="http://schemas.openxmlformats.org/officeDocument/2006/relationships/hyperlink" Target="../BC%20Approved%20Standards%20Library/FAC-011-4%20NERC%20Redline.pdf" TargetMode="External"/><Relationship Id="rId18" Type="http://schemas.openxmlformats.org/officeDocument/2006/relationships/hyperlink" Target="../BC%20Approved%20Standards%20Library/FAC-010-3%20NERC%20Clean.pdf" TargetMode="External"/><Relationship Id="rId265" Type="http://schemas.openxmlformats.org/officeDocument/2006/relationships/hyperlink" Target="../BC%20Approved%20Standards%20Library/PRC-023-5%20NERC%20Redline.pdf" TargetMode="External"/><Relationship Id="rId472" Type="http://schemas.openxmlformats.org/officeDocument/2006/relationships/hyperlink" Target="Assessment%20Report%2014%20BCUC%20Order%20R-21-21%20-%202021-09-21.pdf" TargetMode="External"/><Relationship Id="rId125" Type="http://schemas.openxmlformats.org/officeDocument/2006/relationships/hyperlink" Target="https://elibrary.ferc.gov/eLibrary/filelist?accession_number=20220304-3004&amp;ed=03%2F04%2F2022&amp;sd=03%2F04%2F2022&amp;iss_sub=issuance&amp;lib=electric&amp;docket=rd22-2" TargetMode="External"/><Relationship Id="rId167" Type="http://schemas.openxmlformats.org/officeDocument/2006/relationships/hyperlink" Target="https://www.nerc.com/pa/Stand/Project%20201509%20Establish%20and%20Communicate%20System%20Op/2015-09_FAC-014-3%20-%20Mapping%20Document_clean_202104.pdf" TargetMode="External"/><Relationship Id="rId332" Type="http://schemas.openxmlformats.org/officeDocument/2006/relationships/hyperlink" Target="https://elibrary.ferc.gov/eLibrary/filelist?accession_number=20220304-3004&amp;ed=03%2F04%2F2022&amp;sd=03%2F04%2F2022&amp;iss_sub=issuance&amp;lib=electric&amp;docket=rd22-2" TargetMode="External"/><Relationship Id="rId374" Type="http://schemas.openxmlformats.org/officeDocument/2006/relationships/hyperlink" Target="https://elibrary.ferc.gov/eLibrary/filelist?accession_number=20220304-3004&amp;ed=03%2F04%2F2022&amp;sd=03%2F04%2F2022&amp;iss_sub=issuance&amp;lib=electric&amp;docket=rd22-2" TargetMode="External"/><Relationship Id="rId71" Type="http://schemas.openxmlformats.org/officeDocument/2006/relationships/hyperlink" Target="../BC%20Approved%20Standards%20Library/FAC-003-5%20NERC%20Redline.pdf" TargetMode="External"/><Relationship Id="rId234" Type="http://schemas.openxmlformats.org/officeDocument/2006/relationships/hyperlink" Target="https://elibrary.ferc.gov/eLibrary/filelist?accession_number=20220304-3004&amp;ed=03%2F04%2F2022&amp;sd=03%2F04%2F2022&amp;iss_sub=issuance&amp;lib=electric&amp;docket=rd22-2" TargetMode="External"/><Relationship Id="rId2" Type="http://schemas.openxmlformats.org/officeDocument/2006/relationships/hyperlink" Target="https://www.nerc.com/pa/Stand/Reliability%20Standards/FAC-003-5.pdf" TargetMode="External"/><Relationship Id="rId29" Type="http://schemas.openxmlformats.org/officeDocument/2006/relationships/hyperlink" Target="../BC%20Approved%20Standards%20Library/IRO-008-3%20NERC%20Clean.pdf" TargetMode="External"/><Relationship Id="rId276" Type="http://schemas.openxmlformats.org/officeDocument/2006/relationships/hyperlink" Target="https://elibrary.ferc.gov/eLibrary/filelist?accession_number=20220304-3004&amp;ed=03%2F04%2F2022&amp;sd=03%2F04%2F2022&amp;iss_sub=issuance&amp;lib=electric&amp;docket=rd22-2" TargetMode="External"/><Relationship Id="rId441" Type="http://schemas.openxmlformats.org/officeDocument/2006/relationships/hyperlink" Target="Assessment%20Report%2011%20BCUC%20Order%20R-33-18%20-%202018-09-27.pdf" TargetMode="External"/><Relationship Id="rId483" Type="http://schemas.openxmlformats.org/officeDocument/2006/relationships/hyperlink" Target="https://www.nerc.com/FilingsOrders/us/NERC%20Filings%20to%20FERC%20DL/Petition%20for%20FAC-001-4%20and%20FAC-002-4.pdf" TargetMode="External"/><Relationship Id="rId40" Type="http://schemas.openxmlformats.org/officeDocument/2006/relationships/hyperlink" Target="https://www.nerc.com/pa/Stand/Reliability%20Standards/PRC-002-3.pdf" TargetMode="External"/><Relationship Id="rId136" Type="http://schemas.openxmlformats.org/officeDocument/2006/relationships/hyperlink" Target="https://elibrary.ferc.gov/eLibrary/filelist?accession_number=20220304-3004&amp;ed=03%2F04%2F2022&amp;sd=03%2F04%2F2022&amp;iss_sub=issuance&amp;lib=electric&amp;docket=rd22-2" TargetMode="External"/><Relationship Id="rId178" Type="http://schemas.openxmlformats.org/officeDocument/2006/relationships/hyperlink" Target="https://www.nerc.com/pa/Stand/Project%20201509%20Establish%20and%20Communicate%20System%20Op/2015-09_Mapping_Document_IRO-008-3_clean_.pdf" TargetMode="External"/><Relationship Id="rId301" Type="http://schemas.openxmlformats.org/officeDocument/2006/relationships/hyperlink" Target="https://www.nerc.com/pa/Stand/Project%20201509%20Establish%20and%20Communicate%20System%20Op/2015-09_Implementation%20Plan_clean.pdf" TargetMode="External"/><Relationship Id="rId343" Type="http://schemas.openxmlformats.org/officeDocument/2006/relationships/hyperlink" Target="https://www.nerc.com/pa/Stand/Project%20201509%20Establish%20and%20Communicate%20System%20Op/2015-09_Mapping_Document_TOP-001-6_clean_202104.pdf" TargetMode="External"/><Relationship Id="rId82" Type="http://schemas.openxmlformats.org/officeDocument/2006/relationships/hyperlink" Target="Assessment%20Report%2010%20BCUC%20Order%20R-39-17%20-%202017-07-26.pdf" TargetMode="External"/><Relationship Id="rId203" Type="http://schemas.openxmlformats.org/officeDocument/2006/relationships/hyperlink" Target="https://www.nerc.com/pa/Stand/Project%20201509%20Establish%20and%20Communicate%20System%20Op/2015-09_Implementation%20Plan_clean.pdf" TargetMode="External"/><Relationship Id="rId385" Type="http://schemas.openxmlformats.org/officeDocument/2006/relationships/hyperlink" Target="../BC%20Approved%20Standards%20Library/TOP-001-6%20NERC%20Redline.pdf" TargetMode="External"/><Relationship Id="rId245" Type="http://schemas.openxmlformats.org/officeDocument/2006/relationships/hyperlink" Target="https://elibrary.ferc.gov/eLibrary/filelist?accession_number=20220304-3004&amp;ed=03%2F04%2F2022&amp;sd=03%2F04%2F2022&amp;iss_sub=issuance&amp;lib=electric&amp;docket=rd22-2" TargetMode="External"/><Relationship Id="rId287" Type="http://schemas.openxmlformats.org/officeDocument/2006/relationships/hyperlink" Target="https://www.nerc.com/pa/Stand/Project%20201509%20Establish%20and%20Communicate%20System%20Op/2015-09_Implementation%20Plan_clean.pdf" TargetMode="External"/><Relationship Id="rId410" Type="http://schemas.openxmlformats.org/officeDocument/2006/relationships/hyperlink" Target="../BC%20Approved%20Standards%20Library/TOP-001-6%20NERC%20Clean.pdf" TargetMode="External"/><Relationship Id="rId452" Type="http://schemas.openxmlformats.org/officeDocument/2006/relationships/hyperlink" Target="https://www.nerc.com/FilingsOrders/us/FERCOrdersRules/E-1_Order%20No%20836.pdf" TargetMode="External"/><Relationship Id="rId494" Type="http://schemas.openxmlformats.org/officeDocument/2006/relationships/printerSettings" Target="../printerSettings/printerSettings4.bin"/><Relationship Id="rId105" Type="http://schemas.openxmlformats.org/officeDocument/2006/relationships/hyperlink" Target="https://www.nerc.com/pa/Stand/Project%20201509%20Establish%20and%20Communicate%20System%20Op/2015-09_FAC-011-4_redline_to_approved_.pdf" TargetMode="External"/><Relationship Id="rId147" Type="http://schemas.openxmlformats.org/officeDocument/2006/relationships/hyperlink" Target="https://www.nerc.com/pa/Stand/Project%20201509%20Establish%20and%20Communicate%20System%20Op/2015-09_Implementation%20Plan_clean.pdf" TargetMode="External"/><Relationship Id="rId312" Type="http://schemas.openxmlformats.org/officeDocument/2006/relationships/hyperlink" Target="Assessment%20Report%2010%20BCUC%20Order%20R-39-17%20-%202017-07-26.pdf" TargetMode="External"/><Relationship Id="rId354" Type="http://schemas.openxmlformats.org/officeDocument/2006/relationships/hyperlink" Target="Assessment%20Report%2010%20BCUC%20Order%20R-39-17%20-%202017-07-26.pdf" TargetMode="External"/><Relationship Id="rId51" Type="http://schemas.openxmlformats.org/officeDocument/2006/relationships/hyperlink" Target="https://www.nerc.com/pa/Stand/Reliability%20Standards/PRC-023-5.pdf" TargetMode="External"/><Relationship Id="rId93" Type="http://schemas.openxmlformats.org/officeDocument/2006/relationships/hyperlink" Target="http://www.nerc.com/pa/comp/Reliability%20Standard%20Audits%20Worksheets%20DL/RSAW%20FAC-010-3_2016_v2.docx" TargetMode="External"/><Relationship Id="rId189" Type="http://schemas.openxmlformats.org/officeDocument/2006/relationships/hyperlink" Target="Assessment%20Report%2010%20BCUC%20Order%20R-39-17%20-%202017-07-26.pdf" TargetMode="External"/><Relationship Id="rId396" Type="http://schemas.openxmlformats.org/officeDocument/2006/relationships/hyperlink" Target="https://www.nerc.com/pa/Stand/Project%20201509%20Establish%20and%20Communicate%20System%20Op/2015-09_TOP-001-6_redline_to_approved_.pdf" TargetMode="External"/><Relationship Id="rId214" Type="http://schemas.openxmlformats.org/officeDocument/2006/relationships/hyperlink" Target="https://www.nerc.com/pa/Stand/Project%20201509%20Establish%20and%20Communicate%20System%20Op/2015-09_PRC-002-3%20-%20Redline-_to_approve_.pdf" TargetMode="External"/><Relationship Id="rId256" Type="http://schemas.openxmlformats.org/officeDocument/2006/relationships/hyperlink" Target="Assessment%20Report%2010%20BCUC%20Order%20R-39-17%20-%202017-07-26.pdf" TargetMode="External"/><Relationship Id="rId298" Type="http://schemas.openxmlformats.org/officeDocument/2006/relationships/hyperlink" Target="https://www.nerc.com/pa/Stand/Project%20201509%20Establish%20and%20Communicate%20System%20Op/2015-09_Implementation%20Plan_clean.pdf" TargetMode="External"/><Relationship Id="rId421" Type="http://schemas.openxmlformats.org/officeDocument/2006/relationships/hyperlink" Target="../BC%20Approved%20Standards%20Library/TOP-001-6%20NERC%20Clean.pdf" TargetMode="External"/><Relationship Id="rId463" Type="http://schemas.openxmlformats.org/officeDocument/2006/relationships/hyperlink" Target="../BC%20Approved%20Standards%20Library/FAC-002-4%20NERC%20Redline.pdf" TargetMode="External"/><Relationship Id="rId116" Type="http://schemas.openxmlformats.org/officeDocument/2006/relationships/hyperlink" Target="https://www.nerc.com/pa/Stand/Project%20201509%20Establish%20and%20Communicate%20System%20Op/2015-09_FAC-011-4%20-%20Mapping%20Document_clean.pdf" TargetMode="External"/><Relationship Id="rId158" Type="http://schemas.openxmlformats.org/officeDocument/2006/relationships/hyperlink" Target="../BC%20Approved%20Standards%20Library/FAC-014-3%20NERC%20Redline.pdf" TargetMode="External"/><Relationship Id="rId323" Type="http://schemas.openxmlformats.org/officeDocument/2006/relationships/hyperlink" Target="https://elibrary.ferc.gov/eLibrary/filelist?accession_number=20220304-3004&amp;ed=03%2F04%2F2022&amp;sd=03%2F04%2F2022&amp;iss_sub=issuance&amp;lib=electric&amp;docket=rd22-2" TargetMode="External"/><Relationship Id="rId20" Type="http://schemas.openxmlformats.org/officeDocument/2006/relationships/hyperlink" Target="../BC%20Approved%20Standards%20Library/FAC-014-3%20NERC%20Clean.pdf" TargetMode="External"/><Relationship Id="rId62" Type="http://schemas.openxmlformats.org/officeDocument/2006/relationships/hyperlink" Target="Assessment%20Report%2010%20BCUC%20Order%20R-39-17%20-%202017-07-26.pdf" TargetMode="External"/><Relationship Id="rId365" Type="http://schemas.openxmlformats.org/officeDocument/2006/relationships/hyperlink" Target="https://elibrary.ferc.gov/eLibrary/filelist?accession_number=20220304-3004&amp;ed=03%2F04%2F2022&amp;sd=03%2F04%2F2022&amp;iss_sub=issuance&amp;lib=electric&amp;docket=rd22-2" TargetMode="External"/><Relationship Id="rId190" Type="http://schemas.openxmlformats.org/officeDocument/2006/relationships/hyperlink" Target="../BC%20Approved%20Standards%20Library/IRO-008-3%20NERC%20Redline.pdf" TargetMode="External"/><Relationship Id="rId204" Type="http://schemas.openxmlformats.org/officeDocument/2006/relationships/hyperlink" Target="https://elibrary.ferc.gov/eLibrary/filelist?accession_number=20220304-3004&amp;ed=03%2F04%2F2022&amp;sd=03%2F04%2F2022&amp;iss_sub=issuance&amp;lib=electric&amp;docket=rd22-2" TargetMode="External"/><Relationship Id="rId225" Type="http://schemas.openxmlformats.org/officeDocument/2006/relationships/hyperlink" Target="https://www.nerc.com/pa/Stand/Project%20201509%20Establish%20and%20Communicate%20System%20Op/2015-09_Implementation%20Plan_clean.pdf" TargetMode="External"/><Relationship Id="rId246" Type="http://schemas.openxmlformats.org/officeDocument/2006/relationships/hyperlink" Target="https://elibrary.ferc.gov/eLibrary/filelist?accession_number=20220304-3004&amp;ed=03%2F04%2F2022&amp;sd=03%2F04%2F2022&amp;iss_sub=issuance&amp;lib=electric&amp;docket=rd22-2" TargetMode="External"/><Relationship Id="rId267" Type="http://schemas.openxmlformats.org/officeDocument/2006/relationships/hyperlink" Target="../BC%20Approved%20Standards%20Library/PRC-023-5%20NERC%20Redline.pdf" TargetMode="External"/><Relationship Id="rId288" Type="http://schemas.openxmlformats.org/officeDocument/2006/relationships/hyperlink" Target="https://www.nerc.com/pa/Stand/Project%20201509%20Establish%20and%20Communicate%20System%20Op/2015-09_Implementation%20Plan_clean.pdf" TargetMode="External"/><Relationship Id="rId411" Type="http://schemas.openxmlformats.org/officeDocument/2006/relationships/hyperlink" Target="../BC%20Approved%20Standards%20Library/TOP-001-6%20NERC%20Clean.pdf" TargetMode="External"/><Relationship Id="rId432" Type="http://schemas.openxmlformats.org/officeDocument/2006/relationships/hyperlink" Target="../BC%20Approved%20Standards%20Library/TOP-001-6%20NERC%20Redline.pdf" TargetMode="External"/><Relationship Id="rId453" Type="http://schemas.openxmlformats.org/officeDocument/2006/relationships/hyperlink" Target="Assessment%20Report%2011%20BCUC%20Order%20R-33-18%20-%202018-09-27.pdf" TargetMode="External"/><Relationship Id="rId474" Type="http://schemas.openxmlformats.org/officeDocument/2006/relationships/hyperlink" Target="https://www.nerc.com/FilingsOrders/us/NERC%20Filings%20to%20FERC%20DL/Petition%20for%20FAC-001-4%20and%20FAC-002-4.pdf" TargetMode="External"/><Relationship Id="rId106" Type="http://schemas.openxmlformats.org/officeDocument/2006/relationships/hyperlink" Target="../BC%20Approved%20Standards%20Library/FAC-011-4%20NERC%20Redline.pdf" TargetMode="External"/><Relationship Id="rId127" Type="http://schemas.openxmlformats.org/officeDocument/2006/relationships/hyperlink" Target="https://elibrary.ferc.gov/eLibrary/filelist?accession_number=20220304-3004&amp;ed=03%2F04%2F2022&amp;sd=03%2F04%2F2022&amp;iss_sub=issuance&amp;lib=electric&amp;docket=rd22-2" TargetMode="External"/><Relationship Id="rId313" Type="http://schemas.openxmlformats.org/officeDocument/2006/relationships/hyperlink" Target="https://www.nerc.com/pa/Stand/Project%20201509%20Establish%20and%20Communicate%20System%20Op/2015-09_Mapping_Document_TOP-001-6_clean_202104.pdf" TargetMode="External"/><Relationship Id="rId10" Type="http://schemas.openxmlformats.org/officeDocument/2006/relationships/hyperlink" Target="https://www.nerc.com/pa/Stand/Reliability%20Standards/FAC-011-4.pdf" TargetMode="External"/><Relationship Id="rId31" Type="http://schemas.openxmlformats.org/officeDocument/2006/relationships/hyperlink" Target="../BC%20Approved%20Standards%20Library/IRO-008-3%20NERC%20Clean.pdf" TargetMode="External"/><Relationship Id="rId52" Type="http://schemas.openxmlformats.org/officeDocument/2006/relationships/hyperlink" Target="https://www.nerc.com/pa/Stand/Reliability%20Standards/PRC-023-5.pdf" TargetMode="External"/><Relationship Id="rId73" Type="http://schemas.openxmlformats.org/officeDocument/2006/relationships/hyperlink" Target="https://www.nerc.com/pa/Stand/Project%20201509%20Establish%20and%20Communicate%20System%20Op/2015-09_Implementation%20Plan_clean.pdf" TargetMode="External"/><Relationship Id="rId94" Type="http://schemas.openxmlformats.org/officeDocument/2006/relationships/hyperlink" Target="http://www.nerc.com/pa/comp/Reliability%20Standard%20Audits%20Worksheets%20DL/RSAW%20FAC-010-3_2016_v2.docx" TargetMode="External"/><Relationship Id="rId148" Type="http://schemas.openxmlformats.org/officeDocument/2006/relationships/hyperlink" Target="https://elibrary.ferc.gov/eLibrary/filelist?accession_number=20220304-3004&amp;ed=03%2F04%2F2022&amp;sd=03%2F04%2F2022&amp;iss_sub=issuance&amp;lib=electric&amp;docket=rd22-2" TargetMode="External"/><Relationship Id="rId169" Type="http://schemas.openxmlformats.org/officeDocument/2006/relationships/hyperlink" Target="https://www.nerc.com/pa/Stand/Project%20201509%20Establish%20and%20Communicate%20System%20Op/2015-09_FAC-014-3%20-%20Mapping%20Document_clean_202104.pdf" TargetMode="External"/><Relationship Id="rId334" Type="http://schemas.openxmlformats.org/officeDocument/2006/relationships/hyperlink" Target="https://www.nerc.com/pa/Stand/Project%20201509%20Establish%20and%20Communicate%20System%20Op/2015-09_Mapping_Document_TOP-001-6_clean_202104.pdf" TargetMode="External"/><Relationship Id="rId355" Type="http://schemas.openxmlformats.org/officeDocument/2006/relationships/hyperlink" Target="https://www.nerc.com/pa/Stand/Project%20201509%20Establish%20and%20Communicate%20System%20Op/2015-09_Mapping_Document_TOP-001-6_clean_202104.pdf" TargetMode="External"/><Relationship Id="rId376" Type="http://schemas.openxmlformats.org/officeDocument/2006/relationships/hyperlink" Target="https://www.nerc.com/pa/Stand/Project%20201509%20Establish%20and%20Communicate%20System%20Op/2015-09_Mapping_Document_TOP-001-6_clean_202104.pdf" TargetMode="External"/><Relationship Id="rId397" Type="http://schemas.openxmlformats.org/officeDocument/2006/relationships/hyperlink" Target="../BC%20Approved%20Standards%20Library/TOP-001-6%20NERC%20Redline.pdf" TargetMode="External"/><Relationship Id="rId4" Type="http://schemas.openxmlformats.org/officeDocument/2006/relationships/hyperlink" Target="https://www.nerc.com/pa/Stand/Reliability%20Standards/FAC-003-5.pdf" TargetMode="External"/><Relationship Id="rId180" Type="http://schemas.openxmlformats.org/officeDocument/2006/relationships/hyperlink" Target="https://www.nerc.com/pa/Stand/Project%20201509%20Establish%20and%20Communicate%20System%20Op/2015-09_Mapping_Document_IRO-008-3_clean_.pdf" TargetMode="External"/><Relationship Id="rId215" Type="http://schemas.openxmlformats.org/officeDocument/2006/relationships/hyperlink" Target="https://www.nerc.com/pa/Stand/Project%20201509%20Establish%20and%20Communicate%20System%20Op/2015-09_PRC-002-3%20-%20Redline-_to_approve_.pdf" TargetMode="External"/><Relationship Id="rId236" Type="http://schemas.openxmlformats.org/officeDocument/2006/relationships/hyperlink" Target="https://elibrary.ferc.gov/eLibrary/filelist?accession_number=20220304-3004&amp;ed=03%2F04%2F2022&amp;sd=03%2F04%2F2022&amp;iss_sub=issuance&amp;lib=electric&amp;docket=rd22-2" TargetMode="External"/><Relationship Id="rId257" Type="http://schemas.openxmlformats.org/officeDocument/2006/relationships/hyperlink" Target="../BC%20Approved%20Standards%20Library/PRC-023-5%20NERC%20Redline.pdf" TargetMode="External"/><Relationship Id="rId278" Type="http://schemas.openxmlformats.org/officeDocument/2006/relationships/hyperlink" Target="https://elibrary.ferc.gov/eLibrary/filelist?accession_number=20220304-3004&amp;ed=03%2F04%2F2022&amp;sd=03%2F04%2F2022&amp;iss_sub=issuance&amp;lib=electric&amp;docket=rd22-2" TargetMode="External"/><Relationship Id="rId401" Type="http://schemas.openxmlformats.org/officeDocument/2006/relationships/hyperlink" Target="https://www.nerc.com/pa/Stand/Project%20201509%20Establish%20and%20Communicate%20System%20Op/2015-09_TOP-001-6_redline_to_approved_.pdf" TargetMode="External"/><Relationship Id="rId422" Type="http://schemas.openxmlformats.org/officeDocument/2006/relationships/hyperlink" Target="https://www.nerc.com/pa/Stand/Project%20201509%20Establish%20and%20Communicate%20System%20Op/2015-09_TOP-001-6_clean_.pdf" TargetMode="External"/><Relationship Id="rId443" Type="http://schemas.openxmlformats.org/officeDocument/2006/relationships/hyperlink" Target="Assessment%20Report%2011%20BCUC%20Order%20R-33-18%20-%202018-09-27.pdf" TargetMode="External"/><Relationship Id="rId464" Type="http://schemas.openxmlformats.org/officeDocument/2006/relationships/hyperlink" Target="../BC%20Approved%20Standards%20Library/FAC-002-4%20NERC%20Clean.pdf" TargetMode="External"/><Relationship Id="rId303" Type="http://schemas.openxmlformats.org/officeDocument/2006/relationships/hyperlink" Target="https://www.nerc.com/pa/Stand/Project%20201509%20Establish%20and%20Communicate%20System%20Op/2015-09_Implementation%20Plan_clean.pdf" TargetMode="External"/><Relationship Id="rId485" Type="http://schemas.openxmlformats.org/officeDocument/2006/relationships/hyperlink" Target="../BC%20Approved%20Standards%20Library/FAC-001-4%20and%20FAC-002-4%20NERC%20Implementation%20Plan.PDF" TargetMode="External"/><Relationship Id="rId42" Type="http://schemas.openxmlformats.org/officeDocument/2006/relationships/hyperlink" Target="https://www.nerc.com/pa/Stand/Reliability%20Standards/PRC-002-3.pdf" TargetMode="External"/><Relationship Id="rId84" Type="http://schemas.openxmlformats.org/officeDocument/2006/relationships/hyperlink" Target="https://elibrary.ferc.gov/eLibrary/filelist?accession_number=20220304-3004&amp;ed=03%2F04%2F2022&amp;sd=03%2F04%2F2022&amp;iss_sub=issuance&amp;lib=electric&amp;docket=rd22-2" TargetMode="External"/><Relationship Id="rId138" Type="http://schemas.openxmlformats.org/officeDocument/2006/relationships/hyperlink" Target="https://elibrary.ferc.gov/eLibrary/filelist?accession_number=20220304-3004&amp;ed=03%2F04%2F2022&amp;sd=03%2F04%2F2022&amp;iss_sub=issuance&amp;lib=electric&amp;docket=rd22-2" TargetMode="External"/><Relationship Id="rId345" Type="http://schemas.openxmlformats.org/officeDocument/2006/relationships/hyperlink" Target="Assessment%20Report%2010%20BCUC%20Order%20R-39-17%20-%202017-07-26.pdf" TargetMode="External"/><Relationship Id="rId387" Type="http://schemas.openxmlformats.org/officeDocument/2006/relationships/hyperlink" Target="../BC%20Approved%20Standards%20Library/TOP-001-6%20NERC%20Redline.pdf" TargetMode="External"/><Relationship Id="rId191" Type="http://schemas.openxmlformats.org/officeDocument/2006/relationships/hyperlink" Target="../BC%20Approved%20Standards%20Library/IRO-008-3%20NERC%20Redline.pdf" TargetMode="External"/><Relationship Id="rId205" Type="http://schemas.openxmlformats.org/officeDocument/2006/relationships/hyperlink" Target="https://www.nerc.com/pa/Stand/Project%20201509%20Establish%20and%20Communicate%20System%20Op/2015-09_Implementation%20Plan_clean.pdf" TargetMode="External"/><Relationship Id="rId247" Type="http://schemas.openxmlformats.org/officeDocument/2006/relationships/hyperlink" Target="https://elibrary.ferc.gov/eLibrary/filelist?accession_number=20220304-3004&amp;ed=03%2F04%2F2022&amp;sd=03%2F04%2F2022&amp;iss_sub=issuance&amp;lib=electric&amp;docket=rd22-2" TargetMode="External"/><Relationship Id="rId412" Type="http://schemas.openxmlformats.org/officeDocument/2006/relationships/hyperlink" Target="../BC%20Approved%20Standards%20Library/TOP-001-6%20NERC%20Clean.pdf" TargetMode="External"/><Relationship Id="rId107" Type="http://schemas.openxmlformats.org/officeDocument/2006/relationships/hyperlink" Target="Assessment%20Report%2010%20BCUC%20Order%20R-39-17%20-%202017-07-26.pdf" TargetMode="External"/><Relationship Id="rId289" Type="http://schemas.openxmlformats.org/officeDocument/2006/relationships/hyperlink" Target="https://www.nerc.com/pa/Stand/Project%20201509%20Establish%20and%20Communicate%20System%20Op/2015-09_Implementation%20Plan_clean.pdf" TargetMode="External"/><Relationship Id="rId454" Type="http://schemas.openxmlformats.org/officeDocument/2006/relationships/hyperlink" Target="../BC%20Approved%20Standards%20Library/FAC-001-4%20NERC%20Clean.pdf" TargetMode="External"/><Relationship Id="rId11" Type="http://schemas.openxmlformats.org/officeDocument/2006/relationships/hyperlink" Target="../BC%20Approved%20Standards%20Library/FAC-011-4%20NERC%20Clean.pdf" TargetMode="External"/><Relationship Id="rId53" Type="http://schemas.openxmlformats.org/officeDocument/2006/relationships/hyperlink" Target="https://www.nerc.com/pa/Stand/Reliability%20Standards/PRC-023-5.pdf" TargetMode="External"/><Relationship Id="rId149" Type="http://schemas.openxmlformats.org/officeDocument/2006/relationships/hyperlink" Target="Assessment%20Report%2002%20BCUC%20Order%20G-167-10%20-%202010-11-10.pdf" TargetMode="External"/><Relationship Id="rId314" Type="http://schemas.openxmlformats.org/officeDocument/2006/relationships/hyperlink" Target="https://elibrary.ferc.gov/eLibrary/filelist?accession_number=20220304-3004&amp;ed=03%2F04%2F2022&amp;sd=03%2F04%2F2022&amp;iss_sub=issuance&amp;lib=electric&amp;docket=rd22-2" TargetMode="External"/><Relationship Id="rId356" Type="http://schemas.openxmlformats.org/officeDocument/2006/relationships/hyperlink" Target="https://elibrary.ferc.gov/eLibrary/filelist?accession_number=20220304-3004&amp;ed=03%2F04%2F2022&amp;sd=03%2F04%2F2022&amp;iss_sub=issuance&amp;lib=electric&amp;docket=rd22-2" TargetMode="External"/><Relationship Id="rId398" Type="http://schemas.openxmlformats.org/officeDocument/2006/relationships/hyperlink" Target="../BC%20Approved%20Standards%20Library/TOP-001-6%20NERC%20Redline.pdf" TargetMode="External"/><Relationship Id="rId95" Type="http://schemas.openxmlformats.org/officeDocument/2006/relationships/hyperlink" Target="http://www.nerc.com/pa/comp/Reliability%20Standard%20Audits%20Worksheets%20DL/RSAW%20FAC-010-3_2016_v2.docx" TargetMode="External"/><Relationship Id="rId160" Type="http://schemas.openxmlformats.org/officeDocument/2006/relationships/hyperlink" Target="../BC%20Approved%20Standards%20Library/FAC-014-3%20NERC%20Redline.pdf" TargetMode="External"/><Relationship Id="rId216" Type="http://schemas.openxmlformats.org/officeDocument/2006/relationships/hyperlink" Target="../BC%20Approved%20Standards%20Library/PRC-002-3%20NERC%20Redline.pdf" TargetMode="External"/><Relationship Id="rId423" Type="http://schemas.openxmlformats.org/officeDocument/2006/relationships/hyperlink" Target="https://www.nerc.com/pa/Stand/Project%20201509%20Establish%20and%20Communicate%20System%20Op/2015-09_TOP-001-6_clean_.pdf" TargetMode="External"/><Relationship Id="rId258" Type="http://schemas.openxmlformats.org/officeDocument/2006/relationships/hyperlink" Target="Assessment%20Report%2010%20BCUC%20Order%20R-39-17%20-%202017-07-26.pdf" TargetMode="External"/><Relationship Id="rId465" Type="http://schemas.openxmlformats.org/officeDocument/2006/relationships/hyperlink" Target="../BC%20Approved%20Standards%20Library/FAC-002-4%20NERC%20Clean.pdf" TargetMode="External"/><Relationship Id="rId22" Type="http://schemas.openxmlformats.org/officeDocument/2006/relationships/hyperlink" Target="../BC%20Approved%20Standards%20Library/FAC-014-3%20NERC%20Clean.pdf" TargetMode="External"/><Relationship Id="rId64" Type="http://schemas.openxmlformats.org/officeDocument/2006/relationships/hyperlink" Target="https://elibrary.ferc.gov/eLibrary/filelist?accession_number=20220304-3004&amp;ed=03%2F04%2F2022&amp;sd=03%2F04%2F2022&amp;iss_sub=issuance&amp;lib=electric&amp;docket=rd22-2" TargetMode="External"/><Relationship Id="rId118" Type="http://schemas.openxmlformats.org/officeDocument/2006/relationships/hyperlink" Target="https://www.nerc.com/pa/Stand/Project%20201509%20Establish%20and%20Communicate%20System%20Op/2015-09_FAC-011-4%20-%20Mapping%20Document_clean.pdf" TargetMode="External"/><Relationship Id="rId325" Type="http://schemas.openxmlformats.org/officeDocument/2006/relationships/hyperlink" Target="https://www.nerc.com/pa/Stand/Project%20201509%20Establish%20and%20Communicate%20System%20Op/2015-09_Mapping_Document_TOP-001-6_clean_202104.pdf" TargetMode="External"/><Relationship Id="rId367" Type="http://schemas.openxmlformats.org/officeDocument/2006/relationships/hyperlink" Target="https://www.nerc.com/pa/Stand/Project%20201509%20Establish%20and%20Communicate%20System%20Op/2015-09_Mapping_Document_TOP-001-6_clean_202104.pdf" TargetMode="External"/><Relationship Id="rId171" Type="http://schemas.openxmlformats.org/officeDocument/2006/relationships/hyperlink" Target="https://www.nerc.com/pa/Stand/Project%20201509%20Establish%20and%20Communicate%20System%20Op/2015-09_FAC-014-3%20-%20Mapping%20Document_clean_202104.pdf" TargetMode="External"/><Relationship Id="rId227" Type="http://schemas.openxmlformats.org/officeDocument/2006/relationships/hyperlink" Target="https://www.nerc.com/pa/Stand/Project%20201509%20Establish%20and%20Communicate%20System%20Op/2015-09_Implementation%20Plan_clean.pdf" TargetMode="External"/><Relationship Id="rId269" Type="http://schemas.openxmlformats.org/officeDocument/2006/relationships/hyperlink" Target="Assessment%20Report%2010%20BCUC%20Order%20R-39-17%20-%202017-07-26.pdf" TargetMode="External"/><Relationship Id="rId434" Type="http://schemas.openxmlformats.org/officeDocument/2006/relationships/hyperlink" Target="../BC%20Approved%20Standards%20Library/FAC-001-3%20BC%20Clean.pdf" TargetMode="External"/><Relationship Id="rId476" Type="http://schemas.openxmlformats.org/officeDocument/2006/relationships/hyperlink" Target="https://www.nerc.com/FilingsOrders/us/NERC%20Filings%20to%20FERC%20DL/Petition%20for%20FAC-001-4%20and%20FAC-002-4.pdf" TargetMode="External"/><Relationship Id="rId33" Type="http://schemas.openxmlformats.org/officeDocument/2006/relationships/hyperlink" Target="https://www.nerc.com/pa/Stand/Reliability%20Standards/IRO-008-3.pdf" TargetMode="External"/><Relationship Id="rId129" Type="http://schemas.openxmlformats.org/officeDocument/2006/relationships/hyperlink" Target="https://elibrary.ferc.gov/eLibrary/filelist?accession_number=20220304-3004&amp;ed=03%2F04%2F2022&amp;sd=03%2F04%2F2022&amp;iss_sub=issuance&amp;lib=electric&amp;docket=rd22-2" TargetMode="External"/><Relationship Id="rId280" Type="http://schemas.openxmlformats.org/officeDocument/2006/relationships/hyperlink" Target="https://www.nerc.com/pa/Stand/Project%20201509%20Establish%20and%20Communicate%20System%20Op/2015-09_Implementation%20Plan_clean.pdf" TargetMode="External"/><Relationship Id="rId336" Type="http://schemas.openxmlformats.org/officeDocument/2006/relationships/hyperlink" Target="Assessment%20Report%2010%20BCUC%20Order%20R-39-17%20-%202017-07-26.pdf" TargetMode="External"/><Relationship Id="rId75" Type="http://schemas.openxmlformats.org/officeDocument/2006/relationships/hyperlink" Target="../BC%20Approved%20Standards%20Library/FAC-003-5%20NERC%20Redline.pdf" TargetMode="External"/><Relationship Id="rId140" Type="http://schemas.openxmlformats.org/officeDocument/2006/relationships/hyperlink" Target="https://elibrary.ferc.gov/eLibrary/filelist?accession_number=20220304-3004&amp;ed=03%2F04%2F2022&amp;sd=03%2F04%2F2022&amp;iss_sub=issuance&amp;lib=electric&amp;docket=rd22-2" TargetMode="External"/><Relationship Id="rId182" Type="http://schemas.openxmlformats.org/officeDocument/2006/relationships/hyperlink" Target="https://www.nerc.com/pa/Stand/Project%20201509%20Establish%20and%20Communicate%20System%20Op/2015-09_Mapping_Document_IRO-008-3_clean_.pdf" TargetMode="External"/><Relationship Id="rId378" Type="http://schemas.openxmlformats.org/officeDocument/2006/relationships/hyperlink" Target="Assessment%20Report%2010%20BCUC%20Order%20R-39-17%20-%202017-07-26.pdf" TargetMode="External"/><Relationship Id="rId403" Type="http://schemas.openxmlformats.org/officeDocument/2006/relationships/hyperlink" Target="../BC%20Approved%20Standards%20Library/TOP-001-6%20NERC%20Redline.pdf" TargetMode="External"/><Relationship Id="rId6" Type="http://schemas.openxmlformats.org/officeDocument/2006/relationships/hyperlink" Target="https://www.nerc.com/pa/Stand/Reliability%20Standards/FAC-003-5.pdf" TargetMode="External"/><Relationship Id="rId238" Type="http://schemas.openxmlformats.org/officeDocument/2006/relationships/hyperlink" Target="https://elibrary.ferc.gov/eLibrary/filelist?accession_number=20220304-3004&amp;ed=03%2F04%2F2022&amp;sd=03%2F04%2F2022&amp;iss_sub=issuance&amp;lib=electric&amp;docket=rd22-2" TargetMode="External"/><Relationship Id="rId445" Type="http://schemas.openxmlformats.org/officeDocument/2006/relationships/hyperlink" Target="https://www.nerc.com/pa/comp/Reliability%20Standard%20Audits%20Worksheets%20DL/RSAW%20FAC-001-3_2018_v1.docx" TargetMode="External"/><Relationship Id="rId487" Type="http://schemas.openxmlformats.org/officeDocument/2006/relationships/hyperlink" Target="../BC%20Approved%20Standards%20Library/FAC-001-4%20and%20FAC-002-4%20NERC%20Implementation%20Plan.PDF" TargetMode="External"/><Relationship Id="rId291" Type="http://schemas.openxmlformats.org/officeDocument/2006/relationships/hyperlink" Target="https://www.nerc.com/pa/Stand/Project%20201509%20Establish%20and%20Communicate%20System%20Op/2015-09_Implementation%20Plan_clean.pdf" TargetMode="External"/><Relationship Id="rId305" Type="http://schemas.openxmlformats.org/officeDocument/2006/relationships/hyperlink" Target="https://www.nerc.com/pa/Stand/Project%20201509%20Establish%20and%20Communicate%20System%20Op/2015-09_Implementation%20Plan_clean.pdf" TargetMode="External"/><Relationship Id="rId347" Type="http://schemas.openxmlformats.org/officeDocument/2006/relationships/hyperlink" Target="https://elibrary.ferc.gov/eLibrary/filelist?accession_number=20220304-3004&amp;ed=03%2F04%2F2022&amp;sd=03%2F04%2F2022&amp;iss_sub=issuance&amp;lib=electric&amp;docket=rd22-2" TargetMode="External"/><Relationship Id="rId44" Type="http://schemas.openxmlformats.org/officeDocument/2006/relationships/hyperlink" Target="https://www.nerc.com/pa/Stand/Reliability%20Standards/PRC-002-3.pdf" TargetMode="External"/><Relationship Id="rId86" Type="http://schemas.openxmlformats.org/officeDocument/2006/relationships/hyperlink" Target="https://www.nerc.com/pa/Stand/Project%20201509%20Establish%20and%20Communicate%20System%20Op/2015-09_FAC-010-3%20-%20Mapping%20Document_redline.pdf" TargetMode="External"/><Relationship Id="rId151" Type="http://schemas.openxmlformats.org/officeDocument/2006/relationships/hyperlink" Target="Assessment%20Report%2002%20BCUC%20Order%20G-167-10%20-%202010-11-10.pdf" TargetMode="External"/><Relationship Id="rId389" Type="http://schemas.openxmlformats.org/officeDocument/2006/relationships/hyperlink" Target="../BC%20Approved%20Standards%20Library/TOP-001-6%20NERC%20Redline.pdf" TargetMode="External"/><Relationship Id="rId193" Type="http://schemas.openxmlformats.org/officeDocument/2006/relationships/hyperlink" Target="../BC%20Approved%20Standards%20Library/IRO-008-3%20NERC%20Redline.pdf" TargetMode="External"/><Relationship Id="rId207" Type="http://schemas.openxmlformats.org/officeDocument/2006/relationships/hyperlink" Target="https://www.nerc.com/pa/Stand/Project%20201509%20Establish%20and%20Communicate%20System%20Op/2015-09_Implementation%20Plan_clean.pdf" TargetMode="External"/><Relationship Id="rId249" Type="http://schemas.openxmlformats.org/officeDocument/2006/relationships/hyperlink" Target="https://elibrary.ferc.gov/eLibrary/filelist?accession_number=20220304-3004&amp;ed=03%2F04%2F2022&amp;sd=03%2F04%2F2022&amp;iss_sub=issuance&amp;lib=electric&amp;docket=rd22-2" TargetMode="External"/><Relationship Id="rId414" Type="http://schemas.openxmlformats.org/officeDocument/2006/relationships/hyperlink" Target="https://www.nerc.com/pa/Stand/Project%20201509%20Establish%20and%20Communicate%20System%20Op/2015-09_TOP-001-6_clean_.pdf" TargetMode="External"/><Relationship Id="rId456" Type="http://schemas.openxmlformats.org/officeDocument/2006/relationships/hyperlink" Target="../BC%20Approved%20Standards%20Library/FAC-001-4%20NERC%20Clean.pdf" TargetMode="External"/><Relationship Id="rId13" Type="http://schemas.openxmlformats.org/officeDocument/2006/relationships/hyperlink" Target="https://www.nerc.com/pa/Stand/Reliability%20Standards/FAC-011-4.pdf" TargetMode="External"/><Relationship Id="rId109" Type="http://schemas.openxmlformats.org/officeDocument/2006/relationships/hyperlink" Target="Assessment%20Report%2010%20BCUC%20Order%20R-39-17%20-%202017-07-26.pdf" TargetMode="External"/><Relationship Id="rId260" Type="http://schemas.openxmlformats.org/officeDocument/2006/relationships/hyperlink" Target="Assessment%20Report%2010%20BCUC%20Order%20R-39-17%20-%202017-07-26.pdf" TargetMode="External"/><Relationship Id="rId316" Type="http://schemas.openxmlformats.org/officeDocument/2006/relationships/hyperlink" Target="https://www.nerc.com/pa/Stand/Project%20201509%20Establish%20and%20Communicate%20System%20Op/2015-09_Mapping_Document_TOP-001-6_clean_202104.pdf" TargetMode="External"/><Relationship Id="rId55" Type="http://schemas.openxmlformats.org/officeDocument/2006/relationships/hyperlink" Target="https://www.nerc.com/pa/Stand/Reliability%20Standards/PRC-026-2.pdf" TargetMode="External"/><Relationship Id="rId97" Type="http://schemas.openxmlformats.org/officeDocument/2006/relationships/hyperlink" Target="Assessment%20Report%2010%20BCUC%20Order%20R-39-17%20-%202017-07-26.pdf" TargetMode="External"/><Relationship Id="rId120" Type="http://schemas.openxmlformats.org/officeDocument/2006/relationships/hyperlink" Target="https://www.nerc.com/pa/Stand/Project%20201509%20Establish%20and%20Communicate%20System%20Op/2015-09_FAC-011-4%20-%20Mapping%20Document_clean.pdf" TargetMode="External"/><Relationship Id="rId358" Type="http://schemas.openxmlformats.org/officeDocument/2006/relationships/hyperlink" Target="https://www.nerc.com/pa/Stand/Project%20201509%20Establish%20and%20Communicate%20System%20Op/2015-09_Mapping_Document_TOP-001-6_clean_202104.pdf" TargetMode="External"/><Relationship Id="rId162" Type="http://schemas.openxmlformats.org/officeDocument/2006/relationships/hyperlink" Target="../BC%20Approved%20Standards%20Library/FAC-014-3%20NERC%20Redline.pdf" TargetMode="External"/><Relationship Id="rId218" Type="http://schemas.openxmlformats.org/officeDocument/2006/relationships/hyperlink" Target="../BC%20Approved%20Standards%20Library/PRC-002-3%20NERC%20Redline.pdf" TargetMode="External"/><Relationship Id="rId425" Type="http://schemas.openxmlformats.org/officeDocument/2006/relationships/hyperlink" Target="https://www.nerc.com/pa/Stand/Project%20201509%20Establish%20and%20Communicate%20System%20Op/2015-09_TOP-001-6_clean_.pdf" TargetMode="External"/><Relationship Id="rId467" Type="http://schemas.openxmlformats.org/officeDocument/2006/relationships/hyperlink" Target="../BC%20Approved%20Standards%20Library/FAC-002-4%20NERC%20Redline.pdf" TargetMode="External"/><Relationship Id="rId271" Type="http://schemas.openxmlformats.org/officeDocument/2006/relationships/hyperlink" Target="Assessment%20Report%2010%20BCUC%20Order%20R-39-17%20-%202017-07-26.pdf" TargetMode="External"/><Relationship Id="rId24" Type="http://schemas.openxmlformats.org/officeDocument/2006/relationships/hyperlink" Target="../BC%20Approved%20Standards%20Library/FAC-014-3%20NERC%20Clean.pdf" TargetMode="External"/><Relationship Id="rId66" Type="http://schemas.openxmlformats.org/officeDocument/2006/relationships/hyperlink" Target="Assessment%20Report%2010%20BCUC%20Order%20R-39-17%20-%202017-07-26.pdf" TargetMode="External"/><Relationship Id="rId131" Type="http://schemas.openxmlformats.org/officeDocument/2006/relationships/hyperlink" Target="https://elibrary.ferc.gov/eLibrary/filelist?accession_number=20220304-3004&amp;ed=03%2F04%2F2022&amp;sd=03%2F04%2F2022&amp;iss_sub=issuance&amp;lib=electric&amp;docket=rd22-2" TargetMode="External"/><Relationship Id="rId327" Type="http://schemas.openxmlformats.org/officeDocument/2006/relationships/hyperlink" Target="Assessment%20Report%2010%20BCUC%20Order%20R-39-17%20-%202017-07-26.pdf" TargetMode="External"/><Relationship Id="rId369" Type="http://schemas.openxmlformats.org/officeDocument/2006/relationships/hyperlink" Target="Assessment%20Report%2010%20BCUC%20Order%20R-39-17%20-%202017-07-26.pdf" TargetMode="External"/><Relationship Id="rId173" Type="http://schemas.openxmlformats.org/officeDocument/2006/relationships/hyperlink" Target="Assessment%20Report%2010%20BCUC%20Order%20R-39-17%20-%202017-07-26.pdf" TargetMode="External"/><Relationship Id="rId229" Type="http://schemas.openxmlformats.org/officeDocument/2006/relationships/hyperlink" Target="https://www.nerc.com/pa/Stand/Project%20201509%20Establish%20and%20Communicate%20System%20Op/2015-09_Implementation%20Plan_clean.pdf" TargetMode="External"/><Relationship Id="rId380" Type="http://schemas.openxmlformats.org/officeDocument/2006/relationships/hyperlink" Target="https://elibrary.ferc.gov/eLibrary/filelist?accession_number=20220304-3004&amp;ed=03%2F04%2F2022&amp;sd=03%2F04%2F2022&amp;iss_sub=issuance&amp;lib=electric&amp;docket=rd22-2" TargetMode="External"/><Relationship Id="rId436" Type="http://schemas.openxmlformats.org/officeDocument/2006/relationships/hyperlink" Target="../BC%20Approved%20Standards%20Library/FAC-001-3%20BC%20Clean.pdf" TargetMode="External"/><Relationship Id="rId240" Type="http://schemas.openxmlformats.org/officeDocument/2006/relationships/hyperlink" Target="https://elibrary.ferc.gov/eLibrary/filelist?accession_number=20220304-3004&amp;ed=03%2F04%2F2022&amp;sd=03%2F04%2F2022&amp;iss_sub=issuance&amp;lib=electric&amp;docket=rd22-2" TargetMode="External"/><Relationship Id="rId478" Type="http://schemas.openxmlformats.org/officeDocument/2006/relationships/hyperlink" Target="https://www.nerc.com/FilingsOrders/us/NERC%20Filings%20to%20FERC%20DL/Petition%20for%20FAC-001-4%20and%20FAC-002-4.pdf" TargetMode="External"/><Relationship Id="rId35" Type="http://schemas.openxmlformats.org/officeDocument/2006/relationships/hyperlink" Target="https://www.nerc.com/pa/Stand/Reliability%20Standards/IRO-008-3.pdf" TargetMode="External"/><Relationship Id="rId77" Type="http://schemas.openxmlformats.org/officeDocument/2006/relationships/hyperlink" Target="https://www.nerc.com/pa/Stand/Project%20201509%20Establish%20and%20Communicate%20System%20Op/2015-09_Implementation%20Plan_clean.pdf" TargetMode="External"/><Relationship Id="rId100" Type="http://schemas.openxmlformats.org/officeDocument/2006/relationships/hyperlink" Target="Assessment%20Report%2010%20BCUC%20Order%20R-39-17%20-%202017-07-26.pdf" TargetMode="External"/><Relationship Id="rId282" Type="http://schemas.openxmlformats.org/officeDocument/2006/relationships/hyperlink" Target="https://www.nerc.com/pa/Stand/Project%20201509%20Establish%20and%20Communicate%20System%20Op/2015-09_Implementation%20Plan_clean.pdf" TargetMode="External"/><Relationship Id="rId338" Type="http://schemas.openxmlformats.org/officeDocument/2006/relationships/hyperlink" Target="https://elibrary.ferc.gov/eLibrary/filelist?accession_number=20220304-3004&amp;ed=03%2F04%2F2022&amp;sd=03%2F04%2F2022&amp;iss_sub=issuance&amp;lib=electric&amp;docket=rd22-2" TargetMode="External"/><Relationship Id="rId8" Type="http://schemas.openxmlformats.org/officeDocument/2006/relationships/hyperlink" Target="../BC%20Approved%20Standards%20Library/FAC-011-4%20NERC%20Clean.pdf" TargetMode="External"/><Relationship Id="rId142" Type="http://schemas.openxmlformats.org/officeDocument/2006/relationships/hyperlink" Target="https://elibrary.ferc.gov/eLibrary/filelist?accession_number=20220304-3004&amp;ed=03%2F04%2F2022&amp;sd=03%2F04%2F2022&amp;iss_sub=issuance&amp;lib=electric&amp;docket=rd22-2" TargetMode="External"/><Relationship Id="rId184" Type="http://schemas.openxmlformats.org/officeDocument/2006/relationships/hyperlink" Target="Assessment%20Report%2010%20BCUC%20Order%20R-39-17%20-%202017-07-26.pdf" TargetMode="External"/><Relationship Id="rId391" Type="http://schemas.openxmlformats.org/officeDocument/2006/relationships/hyperlink" Target="https://www.nerc.com/pa/Stand/Project%20201509%20Establish%20and%20Communicate%20System%20Op/2015-09_TOP-001-6_redline_to_approved_.pdf" TargetMode="External"/><Relationship Id="rId405" Type="http://schemas.openxmlformats.org/officeDocument/2006/relationships/hyperlink" Target="../BC%20Approved%20Standards%20Library/TOP-001-6%20NERC%20Redline.pdf" TargetMode="External"/><Relationship Id="rId447" Type="http://schemas.openxmlformats.org/officeDocument/2006/relationships/hyperlink" Target="https://www.nerc.com/pa/comp/Reliability%20Standard%20Audits%20Worksheets%20DL/RSAW%20FAC-001-3_2018_v1.docx" TargetMode="External"/><Relationship Id="rId251" Type="http://schemas.openxmlformats.org/officeDocument/2006/relationships/hyperlink" Target="https://www.nerc.com/pa/Stand/Project%20201509%20Establish%20and%20Communicate%20System%20Op/2015-09_Implementation%20Plan_clean.pdf" TargetMode="External"/><Relationship Id="rId489" Type="http://schemas.openxmlformats.org/officeDocument/2006/relationships/hyperlink" Target="../BC%20Approved%20Standards%20Library/FAC-001-4%20and%20FAC-002-4%20NERC%20Implementation%20Plan.PDF" TargetMode="External"/><Relationship Id="rId46" Type="http://schemas.openxmlformats.org/officeDocument/2006/relationships/hyperlink" Target="https://www.nerc.com/pa/Stand/Reliability%20Standards/PRC-002-3.pdf" TargetMode="External"/><Relationship Id="rId293" Type="http://schemas.openxmlformats.org/officeDocument/2006/relationships/hyperlink" Target="https://www.nerc.com/pa/Stand/Project%20201509%20Establish%20and%20Communicate%20System%20Op/2015-09_Implementation%20Plan_clean.pdf" TargetMode="External"/><Relationship Id="rId307" Type="http://schemas.openxmlformats.org/officeDocument/2006/relationships/hyperlink" Target="https://www.nerc.com/pa/Stand/Project%20201509%20Establish%20and%20Communicate%20System%20Op/2015-09_Implementation%20Plan_clean.pdf" TargetMode="External"/><Relationship Id="rId349" Type="http://schemas.openxmlformats.org/officeDocument/2006/relationships/hyperlink" Target="https://www.nerc.com/pa/Stand/Project%20201509%20Establish%20and%20Communicate%20System%20Op/2015-09_Mapping_Document_TOP-001-6_clean_202104.pdf" TargetMode="External"/><Relationship Id="rId88" Type="http://schemas.openxmlformats.org/officeDocument/2006/relationships/hyperlink" Target="https://www.nerc.com/pa/Stand/Project%20201509%20Establish%20and%20Communicate%20System%20Op/2015-09_FAC-010-3%20-%20Mapping%20Document_redline.pdf" TargetMode="External"/><Relationship Id="rId111" Type="http://schemas.openxmlformats.org/officeDocument/2006/relationships/hyperlink" Target="Assessment%20Report%2010%20BCUC%20Order%20R-39-17%20-%202017-07-26.pdf" TargetMode="External"/><Relationship Id="rId153" Type="http://schemas.openxmlformats.org/officeDocument/2006/relationships/hyperlink" Target="Assessment%20Report%2002%20BCUC%20Order%20G-167-10%20-%202010-11-10.pdf" TargetMode="External"/><Relationship Id="rId195" Type="http://schemas.openxmlformats.org/officeDocument/2006/relationships/hyperlink" Target="../BC%20Approved%20Standards%20Library/IRO-008-3%20NERC%20Redline.pdf" TargetMode="External"/><Relationship Id="rId209" Type="http://schemas.openxmlformats.org/officeDocument/2006/relationships/hyperlink" Target="https://elibrary.ferc.gov/eLibrary/filelist?accession_number=20220304-3004&amp;ed=03%2F04%2F2022&amp;sd=03%2F04%2F2022&amp;iss_sub=issuance&amp;lib=electric&amp;docket=rd22-2" TargetMode="External"/><Relationship Id="rId360" Type="http://schemas.openxmlformats.org/officeDocument/2006/relationships/hyperlink" Target="Assessment%20Report%2010%20BCUC%20Order%20R-39-17%20-%202017-07-26.pdf" TargetMode="External"/><Relationship Id="rId416" Type="http://schemas.openxmlformats.org/officeDocument/2006/relationships/hyperlink" Target="https://www.nerc.com/pa/Stand/Project%20201509%20Establish%20and%20Communicate%20System%20Op/2015-09_TOP-001-6_clean_.pdf" TargetMode="External"/><Relationship Id="rId220" Type="http://schemas.openxmlformats.org/officeDocument/2006/relationships/hyperlink" Target="https://www.nerc.com/pa/Stand/Project%20201509%20Establish%20and%20Communicate%20System%20Op/2015-09_PRC-002-3%20-%20Redline-_to_approve_.pdf" TargetMode="External"/><Relationship Id="rId458" Type="http://schemas.openxmlformats.org/officeDocument/2006/relationships/hyperlink" Target="Assessment%20Report%2011%20BCUC%20Order%20R-33-18%20-%202018-09-27.pdf" TargetMode="External"/><Relationship Id="rId15" Type="http://schemas.openxmlformats.org/officeDocument/2006/relationships/hyperlink" Target="https://www.nerc.com/pa/Stand/Reliability%20Standards/FAC-011-4.pdf" TargetMode="External"/><Relationship Id="rId57" Type="http://schemas.openxmlformats.org/officeDocument/2006/relationships/hyperlink" Target="../BC%20Approved%20Standards%20Library/PRC-026-2%20NERC%20Clean.pdf" TargetMode="External"/><Relationship Id="rId262" Type="http://schemas.openxmlformats.org/officeDocument/2006/relationships/hyperlink" Target="Assessment%20Report%2010%20BCUC%20Order%20R-39-17%20-%202017-07-26.pdf" TargetMode="External"/><Relationship Id="rId318" Type="http://schemas.openxmlformats.org/officeDocument/2006/relationships/hyperlink" Target="Assessment%20Report%2010%20BCUC%20Order%20R-39-17%20-%202017-07-26.pdf" TargetMode="External"/><Relationship Id="rId99" Type="http://schemas.openxmlformats.org/officeDocument/2006/relationships/hyperlink" Target="Assessment%20Report%2010%20BCUC%20Order%20R-39-17%20-%202017-07-26.pdf" TargetMode="External"/><Relationship Id="rId122" Type="http://schemas.openxmlformats.org/officeDocument/2006/relationships/hyperlink" Target="https://www.nerc.com/pa/Stand/Project%20201509%20Establish%20and%20Communicate%20System%20Op/2015-09_FAC-011-4%20-%20Mapping%20Document_clean.pdf" TargetMode="External"/><Relationship Id="rId164" Type="http://schemas.openxmlformats.org/officeDocument/2006/relationships/hyperlink" Target="../BC%20Approved%20Standards%20Library/FAC-014-3%20NERC%20Redline.pdf" TargetMode="External"/><Relationship Id="rId371" Type="http://schemas.openxmlformats.org/officeDocument/2006/relationships/hyperlink" Target="https://elibrary.ferc.gov/eLibrary/filelist?accession_number=20220304-3004&amp;ed=03%2F04%2F2022&amp;sd=03%2F04%2F2022&amp;iss_sub=issuance&amp;lib=electric&amp;docket=rd22-2" TargetMode="External"/><Relationship Id="rId427" Type="http://schemas.openxmlformats.org/officeDocument/2006/relationships/hyperlink" Target="../BC%20Approved%20Standards%20Library/FAC-011-4%20NERC%20Redline.pdf" TargetMode="External"/><Relationship Id="rId469" Type="http://schemas.openxmlformats.org/officeDocument/2006/relationships/hyperlink" Target="Assessment%20Report%2014%20BCUC%20Order%20R-21-21%20-%202021-09-21.pdf" TargetMode="External"/><Relationship Id="rId26" Type="http://schemas.openxmlformats.org/officeDocument/2006/relationships/hyperlink" Target="https://www.nerc.com/pa/Stand/Reliability%20Standards/FAC-014-3.pdf" TargetMode="External"/><Relationship Id="rId231" Type="http://schemas.openxmlformats.org/officeDocument/2006/relationships/hyperlink" Target="https://www.nerc.com/pa/Stand/Project%20201509%20Establish%20and%20Communicate%20System%20Op/2015-09_Implementation%20Plan_clean.pdf" TargetMode="External"/><Relationship Id="rId273" Type="http://schemas.openxmlformats.org/officeDocument/2006/relationships/hyperlink" Target="../BC%20Approved%20Standards%20Library/PRC-026-2%20NERC%20Redline.pdf" TargetMode="External"/><Relationship Id="rId329" Type="http://schemas.openxmlformats.org/officeDocument/2006/relationships/hyperlink" Target="https://elibrary.ferc.gov/eLibrary/filelist?accession_number=20220304-3004&amp;ed=03%2F04%2F2022&amp;sd=03%2F04%2F2022&amp;iss_sub=issuance&amp;lib=electric&amp;docket=rd22-2" TargetMode="External"/><Relationship Id="rId480" Type="http://schemas.openxmlformats.org/officeDocument/2006/relationships/hyperlink" Target="https://www.nerc.com/FilingsOrders/us/NERC%20Filings%20to%20FERC%20DL/Petition%20for%20FAC-001-4%20and%20FAC-002-4.pdf" TargetMode="External"/><Relationship Id="rId68" Type="http://schemas.openxmlformats.org/officeDocument/2006/relationships/hyperlink" Target="https://elibrary.ferc.gov/eLibrary/filelist?accession_number=20220304-3004&amp;ed=03%2F04%2F2022&amp;sd=03%2F04%2F2022&amp;iss_sub=issuance&amp;lib=electric&amp;docket=rd22-2" TargetMode="External"/><Relationship Id="rId133" Type="http://schemas.openxmlformats.org/officeDocument/2006/relationships/hyperlink" Target="https://www.nerc.com/pa/Stand/Project%20201509%20Establish%20and%20Communicate%20System%20Op/2015-09_Implementation%20Plan_clean.pdf" TargetMode="External"/><Relationship Id="rId175" Type="http://schemas.openxmlformats.org/officeDocument/2006/relationships/hyperlink" Target="https://www.nerc.com/pa/Stand/Project%20201509%20Establish%20and%20Communicate%20System%20Op/2015-09_Mapping_Document_IRO-008-3_clean_.pdf" TargetMode="External"/><Relationship Id="rId340" Type="http://schemas.openxmlformats.org/officeDocument/2006/relationships/hyperlink" Target="https://www.nerc.com/pa/Stand/Project%20201509%20Establish%20and%20Communicate%20System%20Op/2015-09_Mapping_Document_TOP-001-6_clean_202104.pdf" TargetMode="External"/><Relationship Id="rId200" Type="http://schemas.openxmlformats.org/officeDocument/2006/relationships/hyperlink" Target="https://elibrary.ferc.gov/eLibrary/filelist?accession_number=20220304-3004&amp;ed=03%2F04%2F2022&amp;sd=03%2F04%2F2022&amp;iss_sub=issuance&amp;lib=electric&amp;docket=rd22-2" TargetMode="External"/><Relationship Id="rId382" Type="http://schemas.openxmlformats.org/officeDocument/2006/relationships/hyperlink" Target="https://www.nerc.com/pa/Stand/Project%20201509%20Establish%20and%20Communicate%20System%20Op/2015-09_Mapping_Document_TOP-001-6_clean_202104.pdf" TargetMode="External"/><Relationship Id="rId438" Type="http://schemas.openxmlformats.org/officeDocument/2006/relationships/hyperlink" Target="../BC%20Approved%20Standards%20Library/FAC-001-3%20NERC%20Redline.pdf" TargetMode="External"/><Relationship Id="rId242" Type="http://schemas.openxmlformats.org/officeDocument/2006/relationships/hyperlink" Target="https://elibrary.ferc.gov/eLibrary/filelist?accession_number=20220304-3004&amp;ed=03%2F04%2F2022&amp;sd=03%2F04%2F2022&amp;iss_sub=issuance&amp;lib=electric&amp;docket=rd22-2" TargetMode="External"/><Relationship Id="rId284" Type="http://schemas.openxmlformats.org/officeDocument/2006/relationships/hyperlink" Target="https://www.nerc.com/pa/Stand/Project%20201509%20Establish%20and%20Communicate%20System%20Op/2015-09_Implementation%20Plan_clean.pdf" TargetMode="External"/><Relationship Id="rId491" Type="http://schemas.openxmlformats.org/officeDocument/2006/relationships/hyperlink" Target="../BC%20Approved%20Standards%20Library/FAC-001-4%20and%20FAC-002-4%20NERC%20Implementation%20Plan.PDF" TargetMode="External"/><Relationship Id="rId37" Type="http://schemas.openxmlformats.org/officeDocument/2006/relationships/hyperlink" Target="../BC%20Approved%20Standards%20Library/PRC-002-3%20NERC%20Clean.pdf" TargetMode="External"/><Relationship Id="rId79" Type="http://schemas.openxmlformats.org/officeDocument/2006/relationships/hyperlink" Target="../BC%20Approved%20Standards%20Library/FAC-003-5%20NERC%20Redline.pdf" TargetMode="External"/><Relationship Id="rId102" Type="http://schemas.openxmlformats.org/officeDocument/2006/relationships/hyperlink" Target="Assessment%20Report%2010%20BCUC%20Order%20R-39-17%20-%202017-07-26.pdf" TargetMode="External"/><Relationship Id="rId144" Type="http://schemas.openxmlformats.org/officeDocument/2006/relationships/hyperlink" Target="https://elibrary.ferc.gov/eLibrary/filelist?accession_number=20220304-3004&amp;ed=03%2F04%2F2022&amp;sd=03%2F04%2F2022&amp;iss_sub=issuance&amp;lib=electric&amp;docket=rd22-2" TargetMode="External"/><Relationship Id="rId90" Type="http://schemas.openxmlformats.org/officeDocument/2006/relationships/hyperlink" Target="https://elibrary.ferc.gov/eLibrary/filelist?accession_number=20220304-3004&amp;ed=03%2F04%2F2022&amp;sd=03%2F04%2F2022&amp;iss_sub=issuance&amp;lib=electric&amp;docket=rd22-2" TargetMode="External"/><Relationship Id="rId186" Type="http://schemas.openxmlformats.org/officeDocument/2006/relationships/hyperlink" Target="Assessment%20Report%2010%20BCUC%20Order%20R-39-17%20-%202017-07-26.pdf" TargetMode="External"/><Relationship Id="rId351" Type="http://schemas.openxmlformats.org/officeDocument/2006/relationships/hyperlink" Target="Assessment%20Report%2010%20BCUC%20Order%20R-39-17%20-%202017-07-26.pdf" TargetMode="External"/><Relationship Id="rId393" Type="http://schemas.openxmlformats.org/officeDocument/2006/relationships/hyperlink" Target="https://www.nerc.com/pa/Stand/Project%20201509%20Establish%20and%20Communicate%20System%20Op/2015-09_TOP-001-6_redline_to_approved_.pdf" TargetMode="External"/><Relationship Id="rId407" Type="http://schemas.openxmlformats.org/officeDocument/2006/relationships/hyperlink" Target="https://www.nerc.com/pa/Stand/Prjct201403RvsnstoTOPandIROStndrds/2014_03_fifth_posting_mapping_document_20141223.pdf" TargetMode="External"/><Relationship Id="rId449" Type="http://schemas.openxmlformats.org/officeDocument/2006/relationships/hyperlink" Target="https://www.nerc.com/FilingsOrders/us/FERCOrdersRules/E-1_Order%20No%20836.pdf" TargetMode="External"/><Relationship Id="rId211" Type="http://schemas.openxmlformats.org/officeDocument/2006/relationships/hyperlink" Target="../BC%20Approved%20Standards%20Library/PRC-002-3%20NERC%20Redline.pdf" TargetMode="External"/><Relationship Id="rId253" Type="http://schemas.openxmlformats.org/officeDocument/2006/relationships/hyperlink" Target="https://www.nerc.com/pa/Stand/Project%20201509%20Establish%20and%20Communicate%20System%20Op/2015-09_Implementation%20Plan_clean.pdf" TargetMode="External"/><Relationship Id="rId295" Type="http://schemas.openxmlformats.org/officeDocument/2006/relationships/hyperlink" Target="https://www.nerc.com/pa/Stand/Project%20201509%20Establish%20and%20Communicate%20System%20Op/2015-09_Implementation%20Plan_clean.pdf" TargetMode="External"/><Relationship Id="rId309" Type="http://schemas.openxmlformats.org/officeDocument/2006/relationships/hyperlink" Target="Assessment%20Report%2010%20BCUC%20Order%20R-39-17%20-%202017-07-26.pdf" TargetMode="External"/><Relationship Id="rId460" Type="http://schemas.openxmlformats.org/officeDocument/2006/relationships/hyperlink" Target="../BC%20Approved%20Standards%20Library/FAC-001-4%20NERC%20Redline.pdf" TargetMode="External"/><Relationship Id="rId48" Type="http://schemas.openxmlformats.org/officeDocument/2006/relationships/hyperlink" Target="../BC%20Approved%20Standards%20Library/PRC-023-5%20NERC%20Clean.pdf" TargetMode="External"/><Relationship Id="rId113" Type="http://schemas.openxmlformats.org/officeDocument/2006/relationships/hyperlink" Target="Assessment%20Report%2010%20BCUC%20Order%20R-39-17%20-%202017-07-26.pdf" TargetMode="External"/><Relationship Id="rId320" Type="http://schemas.openxmlformats.org/officeDocument/2006/relationships/hyperlink" Target="https://elibrary.ferc.gov/eLibrary/filelist?accession_number=20220304-3004&amp;ed=03%2F04%2F2022&amp;sd=03%2F04%2F2022&amp;iss_sub=issuance&amp;lib=electric&amp;docket=rd22-2" TargetMode="External"/><Relationship Id="rId155" Type="http://schemas.openxmlformats.org/officeDocument/2006/relationships/hyperlink" Target="Assessment%20Report%2002%20BCUC%20Order%20G-167-10%20-%202010-11-10.pdf" TargetMode="External"/><Relationship Id="rId197" Type="http://schemas.openxmlformats.org/officeDocument/2006/relationships/hyperlink" Target="https://www.nerc.com/pa/Stand/Project%20201509%20Establish%20and%20Communicate%20System%20Op/2015-09_Implementation%20Plan_clean.pdf" TargetMode="External"/><Relationship Id="rId362" Type="http://schemas.openxmlformats.org/officeDocument/2006/relationships/hyperlink" Target="https://elibrary.ferc.gov/eLibrary/filelist?accession_number=20220304-3004&amp;ed=03%2F04%2F2022&amp;sd=03%2F04%2F2022&amp;iss_sub=issuance&amp;lib=electric&amp;docket=rd22-2" TargetMode="External"/><Relationship Id="rId418" Type="http://schemas.openxmlformats.org/officeDocument/2006/relationships/hyperlink" Target="https://www.nerc.com/pa/Stand/Project%20201509%20Establish%20and%20Communicate%20System%20Op/2015-09_TOP-001-6_clean_.pdf" TargetMode="External"/><Relationship Id="rId222" Type="http://schemas.openxmlformats.org/officeDocument/2006/relationships/hyperlink" Target="https://elibrary.ferc.gov/eLibrary/filelist?accession_number=20220304-3004&amp;ed=03%2F04%2F2022&amp;sd=03%2F04%2F2022&amp;iss_sub=issuance&amp;lib=electric&amp;docket=rd22-2" TargetMode="External"/><Relationship Id="rId264" Type="http://schemas.openxmlformats.org/officeDocument/2006/relationships/hyperlink" Target="Assessment%20Report%2010%20BCUC%20Order%20R-39-17%20-%202017-07-26.pdf" TargetMode="External"/><Relationship Id="rId471" Type="http://schemas.openxmlformats.org/officeDocument/2006/relationships/hyperlink" Target="Assessment%20Report%2014%20BCUC%20Order%20R-21-21%20-%202021-09-21.pdf" TargetMode="External"/><Relationship Id="rId17" Type="http://schemas.openxmlformats.org/officeDocument/2006/relationships/hyperlink" Target="../BC%20Approved%20Standards%20Library/FAC-010-3%20NERC%20Clean.pdf" TargetMode="External"/><Relationship Id="rId59" Type="http://schemas.openxmlformats.org/officeDocument/2006/relationships/hyperlink" Target="../BC%20Approved%20Standards%20Library/FAC-003-5%20NERC%20Redline.pdf" TargetMode="External"/><Relationship Id="rId124" Type="http://schemas.openxmlformats.org/officeDocument/2006/relationships/hyperlink" Target="https://elibrary.ferc.gov/eLibrary/filelist?accession_number=20220304-3004&amp;ed=03%2F04%2F2022&amp;sd=03%2F04%2F2022&amp;iss_sub=issuance&amp;lib=electric&amp;docket=rd22-2" TargetMode="External"/><Relationship Id="rId70" Type="http://schemas.openxmlformats.org/officeDocument/2006/relationships/hyperlink" Target="Assessment%20Report%2010%20BCUC%20Order%20R-39-17%20-%202017-07-26.pdf" TargetMode="External"/><Relationship Id="rId166" Type="http://schemas.openxmlformats.org/officeDocument/2006/relationships/hyperlink" Target="https://www.nerc.com/pa/Stand/Project%20201509%20Establish%20and%20Communicate%20System%20Op/2015-09_FAC-014-3%20-%20Mapping%20Document_clean_202104.pdf" TargetMode="External"/><Relationship Id="rId331" Type="http://schemas.openxmlformats.org/officeDocument/2006/relationships/hyperlink" Target="https://www.nerc.com/pa/Stand/Project%20201509%20Establish%20and%20Communicate%20System%20Op/2015-09_Mapping_Document_TOP-001-6_clean_202104.pdf" TargetMode="External"/><Relationship Id="rId373" Type="http://schemas.openxmlformats.org/officeDocument/2006/relationships/hyperlink" Target="https://www.nerc.com/pa/Stand/Project%20201509%20Establish%20and%20Communicate%20System%20Op/2015-09_Mapping_Document_TOP-001-6_clean_202104.pdf" TargetMode="External"/><Relationship Id="rId429" Type="http://schemas.openxmlformats.org/officeDocument/2006/relationships/hyperlink" Target="../BC%20Approved%20Standards%20Library/FAC-011-4%20NERC%20Redline.pdf" TargetMode="External"/><Relationship Id="rId1" Type="http://schemas.openxmlformats.org/officeDocument/2006/relationships/hyperlink" Target="../BC%20Approved%20Standards%20Library/FAC-003-5%20NERC%20Clean.pdf" TargetMode="External"/><Relationship Id="rId233" Type="http://schemas.openxmlformats.org/officeDocument/2006/relationships/hyperlink" Target="https://www.nerc.com/pa/Stand/Project%20201509%20Establish%20and%20Communicate%20System%20Op/2015-09_Implementation%20Plan_clean.pdf" TargetMode="External"/><Relationship Id="rId440" Type="http://schemas.openxmlformats.org/officeDocument/2006/relationships/hyperlink" Target="../BC%20Approved%20Standards%20Library/FAC-001-3%20NERC%20Redline.pdf" TargetMode="External"/><Relationship Id="rId28" Type="http://schemas.openxmlformats.org/officeDocument/2006/relationships/hyperlink" Target="https://www.nerc.com/pa/Stand/Reliability%20Standards/IRO-005-3_1a.pdf" TargetMode="External"/><Relationship Id="rId275" Type="http://schemas.openxmlformats.org/officeDocument/2006/relationships/hyperlink" Target="../BC%20Approved%20Standards%20Library/PRC-026-2%20NERC%20Redline.pdf" TargetMode="External"/><Relationship Id="rId300" Type="http://schemas.openxmlformats.org/officeDocument/2006/relationships/hyperlink" Target="https://www.nerc.com/pa/Stand/Project%20201509%20Establish%20and%20Communicate%20System%20Op/2015-09_Implementation%20Plan_clean.pdf" TargetMode="External"/><Relationship Id="rId482" Type="http://schemas.openxmlformats.org/officeDocument/2006/relationships/hyperlink" Target="https://www.nerc.com/FilingsOrders/us/NERC%20Filings%20to%20FERC%20DL/Petition%20for%20FAC-001-4%20and%20FAC-002-4.pdf" TargetMode="External"/><Relationship Id="rId81" Type="http://schemas.openxmlformats.org/officeDocument/2006/relationships/hyperlink" Target="https://www.nerc.com/pa/Stand/Project%20201509%20Establish%20and%20Communicate%20System%20Op/2015-09_Implementation%20Plan_clean.pdf" TargetMode="External"/><Relationship Id="rId135" Type="http://schemas.openxmlformats.org/officeDocument/2006/relationships/hyperlink" Target="https://www.nerc.com/pa/Stand/Project%20201509%20Establish%20and%20Communicate%20System%20Op/2015-09_Implementation%20Plan_clean.pdf" TargetMode="External"/><Relationship Id="rId177" Type="http://schemas.openxmlformats.org/officeDocument/2006/relationships/hyperlink" Target="https://www.nerc.com/pa/Stand/Project%20201509%20Establish%20and%20Communicate%20System%20Op/2015-09_Implementation%20Plan_clean.pdf" TargetMode="External"/><Relationship Id="rId342" Type="http://schemas.openxmlformats.org/officeDocument/2006/relationships/hyperlink" Target="Assessment%20Report%2010%20BCUC%20Order%20R-39-17%20-%202017-07-26.pdf" TargetMode="External"/><Relationship Id="rId384" Type="http://schemas.openxmlformats.org/officeDocument/2006/relationships/hyperlink" Target="https://www.nerc.com/pa/Stand/Project%20201509%20Establish%20and%20Communicate%20System%20Op/2015-09_TOP-001-6_redline_to_approved_.pdf" TargetMode="External"/><Relationship Id="rId202" Type="http://schemas.openxmlformats.org/officeDocument/2006/relationships/hyperlink" Target="https://elibrary.ferc.gov/eLibrary/filelist?accession_number=20220304-3004&amp;ed=03%2F04%2F2022&amp;sd=03%2F04%2F2022&amp;iss_sub=issuance&amp;lib=electric&amp;docket=rd22-2" TargetMode="External"/><Relationship Id="rId244" Type="http://schemas.openxmlformats.org/officeDocument/2006/relationships/hyperlink" Target="https://elibrary.ferc.gov/eLibrary/filelist?accession_number=20220304-3004&amp;ed=03%2F04%2F2022&amp;sd=03%2F04%2F2022&amp;iss_sub=issuance&amp;lib=electric&amp;docket=rd22-2" TargetMode="External"/><Relationship Id="rId39" Type="http://schemas.openxmlformats.org/officeDocument/2006/relationships/hyperlink" Target="https://www.nerc.com/pa/Stand/Reliability%20Standards/PRC-002-3.pdf" TargetMode="External"/><Relationship Id="rId286" Type="http://schemas.openxmlformats.org/officeDocument/2006/relationships/hyperlink" Target="https://www.nerc.com/pa/Stand/Project%20201509%20Establish%20and%20Communicate%20System%20Op/2015-09_Implementation%20Plan_clean.pdf" TargetMode="External"/><Relationship Id="rId451" Type="http://schemas.openxmlformats.org/officeDocument/2006/relationships/hyperlink" Target="https://www.nerc.com/FilingsOrders/us/FERCOrdersRules/E-1_Order%20No%20836.pdf" TargetMode="External"/><Relationship Id="rId493" Type="http://schemas.openxmlformats.org/officeDocument/2006/relationships/hyperlink" Target="../BC%20Approved%20Standards%20Library/FAC-001-4%20and%20FAC-002-4%20NERC%20Implementation%20Plan.PDF" TargetMode="External"/><Relationship Id="rId50" Type="http://schemas.openxmlformats.org/officeDocument/2006/relationships/hyperlink" Target="../BC%20Approved%20Standards%20Library/PRC-023-5%20NERC%20Clean.pdf" TargetMode="External"/><Relationship Id="rId104" Type="http://schemas.openxmlformats.org/officeDocument/2006/relationships/hyperlink" Target="../BC%20Approved%20Standards%20Library/FAC-011-4%20NERC%20Redline.pdf" TargetMode="External"/><Relationship Id="rId146" Type="http://schemas.openxmlformats.org/officeDocument/2006/relationships/hyperlink" Target="https://elibrary.ferc.gov/eLibrary/filelist?accession_number=20220304-3004&amp;ed=03%2F04%2F2022&amp;sd=03%2F04%2F2022&amp;iss_sub=issuance&amp;lib=electric&amp;docket=rd22-2" TargetMode="External"/><Relationship Id="rId188" Type="http://schemas.openxmlformats.org/officeDocument/2006/relationships/hyperlink" Target="Assessment%20Report%2010%20BCUC%20Order%20R-39-17%20-%202017-07-26.pdf" TargetMode="External"/><Relationship Id="rId311" Type="http://schemas.openxmlformats.org/officeDocument/2006/relationships/hyperlink" Target="https://elibrary.ferc.gov/eLibrary/filelist?accession_number=20220304-3004&amp;ed=03%2F04%2F2022&amp;sd=03%2F04%2F2022&amp;iss_sub=issuance&amp;lib=electric&amp;docket=rd22-2" TargetMode="External"/><Relationship Id="rId353" Type="http://schemas.openxmlformats.org/officeDocument/2006/relationships/hyperlink" Target="https://elibrary.ferc.gov/eLibrary/filelist?accession_number=20220304-3004&amp;ed=03%2F04%2F2022&amp;sd=03%2F04%2F2022&amp;iss_sub=issuance&amp;lib=electric&amp;docket=rd22-2" TargetMode="External"/><Relationship Id="rId395" Type="http://schemas.openxmlformats.org/officeDocument/2006/relationships/hyperlink" Target="https://www.nerc.com/pa/Stand/Project%20201509%20Establish%20and%20Communicate%20System%20Op/2015-09_TOP-001-6_redline_to_approved_.pdf" TargetMode="External"/><Relationship Id="rId409" Type="http://schemas.openxmlformats.org/officeDocument/2006/relationships/hyperlink" Target="https://www.nerc.com/pa/comp/Reliability%20Standard%20Audits%20Worksheets%20DL/RSAW%20IRO-005-3.1a%20(May%202013).docx" TargetMode="External"/><Relationship Id="rId92" Type="http://schemas.openxmlformats.org/officeDocument/2006/relationships/hyperlink" Target="https://elibrary.ferc.gov/eLibrary/filelist?accession_number=20220304-3004&amp;ed=03%2F04%2F2022&amp;sd=03%2F04%2F2022&amp;iss_sub=issuance&amp;lib=electric&amp;docket=rd22-2" TargetMode="External"/><Relationship Id="rId213" Type="http://schemas.openxmlformats.org/officeDocument/2006/relationships/hyperlink" Target="../BC%20Approved%20Standards%20Library/PRC-002-3%20NERC%20Redline.pdf" TargetMode="External"/><Relationship Id="rId420" Type="http://schemas.openxmlformats.org/officeDocument/2006/relationships/hyperlink" Target="https://www.nerc.com/pa/Stand/Project%20201509%20Establish%20and%20Communicate%20System%20Op/2015-09_TOP-001-6_clean_.pdf" TargetMode="External"/><Relationship Id="rId255" Type="http://schemas.openxmlformats.org/officeDocument/2006/relationships/hyperlink" Target="https://www.nerc.com/pa/Stand/Project%20201509%20Establish%20and%20Communicate%20System%20Op/2015-09_Implementation%20Plan_clean.pdf" TargetMode="External"/><Relationship Id="rId297" Type="http://schemas.openxmlformats.org/officeDocument/2006/relationships/hyperlink" Target="https://www.nerc.com/pa/Stand/Project%20201509%20Establish%20and%20Communicate%20System%20Op/2015-09_Implementation%20Plan_clean.pdf" TargetMode="External"/><Relationship Id="rId462" Type="http://schemas.openxmlformats.org/officeDocument/2006/relationships/hyperlink" Target="../BC%20Approved%20Standards%20Library/FAC-002-4%20NERC%20Clean.pdf" TargetMode="External"/><Relationship Id="rId115" Type="http://schemas.openxmlformats.org/officeDocument/2006/relationships/hyperlink" Target="https://www.nerc.com/pa/Stand/Project%20201509%20Establish%20and%20Communicate%20System%20Op/2015-09_FAC-011-4%20-%20Mapping%20Document_clean.pdf" TargetMode="External"/><Relationship Id="rId157" Type="http://schemas.openxmlformats.org/officeDocument/2006/relationships/hyperlink" Target="Assessment%20Report%2002%20BCUC%20Order%20G-167-10%20-%202010-11-10.pdf" TargetMode="External"/><Relationship Id="rId322" Type="http://schemas.openxmlformats.org/officeDocument/2006/relationships/hyperlink" Target="https://www.nerc.com/pa/Stand/Project%20201509%20Establish%20and%20Communicate%20System%20Op/2015-09_Mapping_Document_TOP-001-6_clean_202104.pdf" TargetMode="External"/><Relationship Id="rId364" Type="http://schemas.openxmlformats.org/officeDocument/2006/relationships/hyperlink" Target="https://www.nerc.com/pa/Stand/Project%20201509%20Establish%20and%20Communicate%20System%20Op/2015-09_Mapping_Document_TOP-001-6_clean_202104.pdf" TargetMode="External"/><Relationship Id="rId61" Type="http://schemas.openxmlformats.org/officeDocument/2006/relationships/hyperlink" Target="https://www.nerc.com/pa/Stand/Project%20201509%20Establish%20and%20Communicate%20System%20Op/2015-09_Implementation%20Plan_clean.pdf" TargetMode="External"/><Relationship Id="rId199" Type="http://schemas.openxmlformats.org/officeDocument/2006/relationships/hyperlink" Target="https://www.nerc.com/pa/Stand/Project%20201509%20Establish%20and%20Communicate%20System%20Op/2015-09_Implementation%20Plan_clean.pdf" TargetMode="External"/><Relationship Id="rId19" Type="http://schemas.openxmlformats.org/officeDocument/2006/relationships/hyperlink" Target="../BC%20Approved%20Standards%20Library/FAC-010-3%20NERC%20Clean.pdf" TargetMode="External"/><Relationship Id="rId224" Type="http://schemas.openxmlformats.org/officeDocument/2006/relationships/hyperlink" Target="https://elibrary.ferc.gov/eLibrary/filelist?accession_number=20220304-3004&amp;ed=03%2F04%2F2022&amp;sd=03%2F04%2F2022&amp;iss_sub=issuance&amp;lib=electric&amp;docket=rd22-2" TargetMode="External"/><Relationship Id="rId266" Type="http://schemas.openxmlformats.org/officeDocument/2006/relationships/hyperlink" Target="Assessment%20Report%2010%20BCUC%20Order%20R-39-17%20-%202017-07-26.pdf" TargetMode="External"/><Relationship Id="rId431" Type="http://schemas.openxmlformats.org/officeDocument/2006/relationships/hyperlink" Target="../BC%20Approved%20Standards%20Library/FAC-011-4%20NERC%20Redline.pdf" TargetMode="External"/><Relationship Id="rId473" Type="http://schemas.openxmlformats.org/officeDocument/2006/relationships/hyperlink" Target="Assessment%20Report%2014%20BCUC%20Order%20R-21-21%20-%202021-09-21.pdf" TargetMode="External"/><Relationship Id="rId30" Type="http://schemas.openxmlformats.org/officeDocument/2006/relationships/hyperlink" Target="../BC%20Approved%20Standards%20Library/IRO-008-3%20NERC%20Clean.pdf" TargetMode="External"/><Relationship Id="rId126" Type="http://schemas.openxmlformats.org/officeDocument/2006/relationships/hyperlink" Target="https://elibrary.ferc.gov/eLibrary/filelist?accession_number=20220304-3004&amp;ed=03%2F04%2F2022&amp;sd=03%2F04%2F2022&amp;iss_sub=issuance&amp;lib=electric&amp;docket=rd22-2" TargetMode="External"/><Relationship Id="rId168" Type="http://schemas.openxmlformats.org/officeDocument/2006/relationships/hyperlink" Target="https://www.nerc.com/pa/Stand/Project%20201509%20Establish%20and%20Communicate%20System%20Op/2015-09_FAC-014-3%20-%20Mapping%20Document_clean_202104.pdf" TargetMode="External"/><Relationship Id="rId333" Type="http://schemas.openxmlformats.org/officeDocument/2006/relationships/hyperlink" Target="Assessment%20Report%2010%20BCUC%20Order%20R-39-17%20-%202017-07-26.pdf" TargetMode="External"/><Relationship Id="rId72" Type="http://schemas.openxmlformats.org/officeDocument/2006/relationships/hyperlink" Target="https://elibrary.ferc.gov/eLibrary/filelist?accession_number=20220304-3004&amp;ed=03%2F04%2F2022&amp;sd=03%2F04%2F2022&amp;iss_sub=issuance&amp;lib=electric&amp;docket=rd22-2" TargetMode="External"/><Relationship Id="rId375" Type="http://schemas.openxmlformats.org/officeDocument/2006/relationships/hyperlink" Target="Assessment%20Report%2010%20BCUC%20Order%20R-39-17%20-%202017-07-26.pdf" TargetMode="External"/><Relationship Id="rId3" Type="http://schemas.openxmlformats.org/officeDocument/2006/relationships/hyperlink" Target="../BC%20Approved%20Standards%20Library/FAC-003-5%20NERC%20Clean.pdf" TargetMode="External"/><Relationship Id="rId235" Type="http://schemas.openxmlformats.org/officeDocument/2006/relationships/hyperlink" Target="https://www.nerc.com/pa/Stand/Project%20201509%20Establish%20and%20Communicate%20System%20Op/2015-09_Implementation%20Plan_clean.pdf" TargetMode="External"/><Relationship Id="rId277" Type="http://schemas.openxmlformats.org/officeDocument/2006/relationships/hyperlink" Target="https://elibrary.ferc.gov/eLibrary/filelist?accession_number=20220304-3004&amp;ed=03%2F04%2F2022&amp;sd=03%2F04%2F2022&amp;iss_sub=issuance&amp;lib=electric&amp;docket=rd22-2" TargetMode="External"/><Relationship Id="rId400" Type="http://schemas.openxmlformats.org/officeDocument/2006/relationships/hyperlink" Target="../BC%20Approved%20Standards%20Library/TOP-001-6%20NERC%20Redline.pdf" TargetMode="External"/><Relationship Id="rId442" Type="http://schemas.openxmlformats.org/officeDocument/2006/relationships/hyperlink" Target="Assessment%20Report%2011%20BCUC%20Order%20R-33-18%20-%202018-09-27.pdf" TargetMode="External"/><Relationship Id="rId484" Type="http://schemas.openxmlformats.org/officeDocument/2006/relationships/hyperlink" Target="../BC%20Approved%20Standards%20Library/FAC-001-4%20and%20FAC-002-4%20NERC%20Implementation%20Plan.PDF" TargetMode="External"/><Relationship Id="rId137" Type="http://schemas.openxmlformats.org/officeDocument/2006/relationships/hyperlink" Target="https://www.nerc.com/pa/Stand/Project%20201509%20Establish%20and%20Communicate%20System%20Op/2015-09_Implementation%20Plan_clean.pdf" TargetMode="External"/><Relationship Id="rId302" Type="http://schemas.openxmlformats.org/officeDocument/2006/relationships/hyperlink" Target="https://www.nerc.com/pa/Stand/Project%20201509%20Establish%20and%20Communicate%20System%20Op/2015-09_Implementation%20Plan_clean.pdf" TargetMode="External"/><Relationship Id="rId344" Type="http://schemas.openxmlformats.org/officeDocument/2006/relationships/hyperlink" Target="https://elibrary.ferc.gov/eLibrary/filelist?accession_number=20220304-3004&amp;ed=03%2F04%2F2022&amp;sd=03%2F04%2F2022&amp;iss_sub=issuance&amp;lib=electric&amp;docket=rd22-2" TargetMode="External"/><Relationship Id="rId41" Type="http://schemas.openxmlformats.org/officeDocument/2006/relationships/hyperlink" Target="https://www.nerc.com/pa/Stand/Reliability%20Standards/PRC-002-3.pdf" TargetMode="External"/><Relationship Id="rId83" Type="http://schemas.openxmlformats.org/officeDocument/2006/relationships/hyperlink" Target="../BC%20Approved%20Standards%20Library/FAC-003-5%20NERC%20Redline.pdf" TargetMode="External"/><Relationship Id="rId179" Type="http://schemas.openxmlformats.org/officeDocument/2006/relationships/hyperlink" Target="https://www.nerc.com/pa/Stand/Project%20201509%20Establish%20and%20Communicate%20System%20Op/2015-09_Mapping_Document_IRO-008-3_clean_.pdf" TargetMode="External"/><Relationship Id="rId386" Type="http://schemas.openxmlformats.org/officeDocument/2006/relationships/hyperlink" Target="../BC%20Approved%20Standards%20Library/TOP-001-6%20NERC%20Redline.pdf"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elibrary.ferc.gov/eLibrary/filelist?accession_num=20220616-3032" TargetMode="External"/><Relationship Id="rId21" Type="http://schemas.openxmlformats.org/officeDocument/2006/relationships/hyperlink" Target="https://elibrary.ferc.gov/eLibrary/filelist?accession_num=20211207-3062" TargetMode="External"/><Relationship Id="rId42" Type="http://schemas.openxmlformats.org/officeDocument/2006/relationships/hyperlink" Target="Assessment%20Report%2010%20BCUC%20Order%20R-39-17%20-%202017-07-26.pdf" TargetMode="External"/><Relationship Id="rId47" Type="http://schemas.openxmlformats.org/officeDocument/2006/relationships/hyperlink" Target="Assessment%20Report%2009%20BCUC%20Order%20R-32-16A%20-%202016-07-18.pdf" TargetMode="External"/><Relationship Id="rId63" Type="http://schemas.openxmlformats.org/officeDocument/2006/relationships/hyperlink" Target="../BC%20Approved%20Standards%20Library/CIP-004-7%20NERC%20Redline.pdf" TargetMode="External"/><Relationship Id="rId68" Type="http://schemas.openxmlformats.org/officeDocument/2006/relationships/hyperlink" Target="../BC%20Approved%20Standards%20Library/CIP-011-3%20NERC%20Redline.pdf" TargetMode="External"/><Relationship Id="rId84" Type="http://schemas.openxmlformats.org/officeDocument/2006/relationships/hyperlink" Target="../BC%20Approved%20Standards%20Library/CIP-011-3%20NERC%20Redline.pdf" TargetMode="External"/><Relationship Id="rId89" Type="http://schemas.openxmlformats.org/officeDocument/2006/relationships/hyperlink" Target="https://www.nerc.com/pa/comp/Reliability%20Standard%20Audits%20Worksheets%20DL/RSAW%20CIP-004-7_2022_v1.docx" TargetMode="External"/><Relationship Id="rId16" Type="http://schemas.openxmlformats.org/officeDocument/2006/relationships/hyperlink" Target="https://elibrary.ferc.gov/eLibrary/filelist?accession_num=20211207-3062" TargetMode="External"/><Relationship Id="rId11" Type="http://schemas.openxmlformats.org/officeDocument/2006/relationships/hyperlink" Target="https://www.nerc.com/pa/Stand/Project%20201509%20Establish%20and%20Communicate%20System%20Op/CIP-014-3%20-%20clean.pdf" TargetMode="External"/><Relationship Id="rId32" Type="http://schemas.openxmlformats.org/officeDocument/2006/relationships/hyperlink" Target="https://www.nerc.com/pa/comp/Reliability%20Standard%20Audits%20Worksheets%20DL/RSAW%20CIP-014-3_2022_v1.docx" TargetMode="External"/><Relationship Id="rId37" Type="http://schemas.openxmlformats.org/officeDocument/2006/relationships/hyperlink" Target="Assessment%20Report%2010%20BCUC%20Order%20R-39-17%20-%202017-07-26.pdf" TargetMode="External"/><Relationship Id="rId53" Type="http://schemas.openxmlformats.org/officeDocument/2006/relationships/hyperlink" Target="https://www.nerc.com/pa/Stand/Project201902BCSIAccessManagement/2019-02_CIP-004-X_Mapping_Document_Clean_06022021.pdf" TargetMode="External"/><Relationship Id="rId58" Type="http://schemas.openxmlformats.org/officeDocument/2006/relationships/hyperlink" Target="https://www.nerc.com/pa/Stand/Project201902BCSIAccessManagement/2019-02_BCSI_Implementation_Plan_06022021.pdf" TargetMode="External"/><Relationship Id="rId74" Type="http://schemas.openxmlformats.org/officeDocument/2006/relationships/hyperlink" Target="https://www.nerc.com/pa/Stand/Project%20201509%20Establish%20and%20Communicate%20System%20Op/2015-09_Implementation%20Plan_clean.pdf" TargetMode="External"/><Relationship Id="rId79" Type="http://schemas.openxmlformats.org/officeDocument/2006/relationships/hyperlink" Target="../BC%20Approved%20Standards%20Library/CIP-014-3%20NERC%20Redline.pdf" TargetMode="External"/><Relationship Id="rId5" Type="http://schemas.openxmlformats.org/officeDocument/2006/relationships/hyperlink" Target="../BC%20Approved%20Standards%20Library/CIP-004-7%20NERC%20Clean.pdf" TargetMode="External"/><Relationship Id="rId90" Type="http://schemas.openxmlformats.org/officeDocument/2006/relationships/hyperlink" Target="https://www.nerc.com/pa/comp/Reliability%20Standard%20Audits%20Worksheets%20DL/RSAW%20CIP-004-7_2022_v1.docx" TargetMode="External"/><Relationship Id="rId22" Type="http://schemas.openxmlformats.org/officeDocument/2006/relationships/hyperlink" Target="https://elibrary.ferc.gov/eLibrary/filelist?accession_num=20211207-3062" TargetMode="External"/><Relationship Id="rId27" Type="http://schemas.openxmlformats.org/officeDocument/2006/relationships/hyperlink" Target="https://elibrary.ferc.gov/eLibrary/filelist?accession_num=20220616-3032" TargetMode="External"/><Relationship Id="rId43" Type="http://schemas.openxmlformats.org/officeDocument/2006/relationships/hyperlink" Target="Assessment%20Report%2010%20BCUC%20Order%20R-39-17%20-%202017-07-26.pdf" TargetMode="External"/><Relationship Id="rId48" Type="http://schemas.openxmlformats.org/officeDocument/2006/relationships/hyperlink" Target="Assessment%20Report%2009%20BCUC%20Order%20R-32-16A%20-%202016-07-18.pdf" TargetMode="External"/><Relationship Id="rId64" Type="http://schemas.openxmlformats.org/officeDocument/2006/relationships/hyperlink" Target="../BC%20Approved%20Standards%20Library/CIP-004-7%20NERC%20Redline.pdf" TargetMode="External"/><Relationship Id="rId69" Type="http://schemas.openxmlformats.org/officeDocument/2006/relationships/hyperlink" Target="https://www.nerc.com/pa/Stand/Project201902BCSIAccessManagement/2019-02_CIP-011-X_Mapping_Document_06022021.pdf" TargetMode="External"/><Relationship Id="rId8" Type="http://schemas.openxmlformats.org/officeDocument/2006/relationships/hyperlink" Target="../BC%20Approved%20Standards%20Library/CIP-011-3%20NERC%20Clean.pdf" TargetMode="External"/><Relationship Id="rId51" Type="http://schemas.openxmlformats.org/officeDocument/2006/relationships/hyperlink" Target="../BC%20Approved%20Standards%20Library/CIP-014-3%20NERC%20Redline.pdf" TargetMode="External"/><Relationship Id="rId72" Type="http://schemas.openxmlformats.org/officeDocument/2006/relationships/hyperlink" Target="https://www.nerc.com/pa/Stand/Project201902BCSIAccessManagement/2019-02_BCSI_Implementation_Plan_06022021.pdf" TargetMode="External"/><Relationship Id="rId80" Type="http://schemas.openxmlformats.org/officeDocument/2006/relationships/hyperlink" Target="../BC%20Approved%20Standards%20Library/CIP-014-3%20NERC%20Redline.pdf" TargetMode="External"/><Relationship Id="rId85" Type="http://schemas.openxmlformats.org/officeDocument/2006/relationships/hyperlink" Target="https://www.nerc.com/pa/comp/Reliability%20Standard%20Audits%20Worksheets%20DL/RSAW%20CIP-004-7_2022_v1.docx" TargetMode="External"/><Relationship Id="rId93" Type="http://schemas.openxmlformats.org/officeDocument/2006/relationships/printerSettings" Target="../printerSettings/printerSettings5.bin"/><Relationship Id="rId3" Type="http://schemas.openxmlformats.org/officeDocument/2006/relationships/hyperlink" Target="https://www.nerc.com/pa/Stand/Reliability%20Standards/CIP-004-7.pdf" TargetMode="External"/><Relationship Id="rId12" Type="http://schemas.openxmlformats.org/officeDocument/2006/relationships/hyperlink" Target="../BC%20Approved%20Standards%20Library/CIP-014-3%20NERC%20Clean.pdf" TargetMode="External"/><Relationship Id="rId17" Type="http://schemas.openxmlformats.org/officeDocument/2006/relationships/hyperlink" Target="https://elibrary.ferc.gov/eLibrary/filelist?accession_num=20211207-3062" TargetMode="External"/><Relationship Id="rId25" Type="http://schemas.openxmlformats.org/officeDocument/2006/relationships/hyperlink" Target="https://elibrary.ferc.gov/eLibrary/filelist?accession_num=20220616-3032" TargetMode="External"/><Relationship Id="rId33" Type="http://schemas.openxmlformats.org/officeDocument/2006/relationships/hyperlink" Target="https://www.nerc.com/pa/comp/Reliability%20Standard%20Audits%20Worksheets%20DL/RSAW%20CIP-014-3_2022_v1.docx" TargetMode="External"/><Relationship Id="rId38" Type="http://schemas.openxmlformats.org/officeDocument/2006/relationships/hyperlink" Target="Assessment%20Report%2010%20BCUC%20Order%20R-39-17%20-%202017-07-26.pdf" TargetMode="External"/><Relationship Id="rId46" Type="http://schemas.openxmlformats.org/officeDocument/2006/relationships/hyperlink" Target="Assessment%20Report%2009%20BCUC%20Order%20R-32-16A%20-%202016-07-18.pdf" TargetMode="External"/><Relationship Id="rId59" Type="http://schemas.openxmlformats.org/officeDocument/2006/relationships/hyperlink" Target="https://www.nerc.com/pa/Stand/Project201902BCSIAccessManagement/2019-02_BCSI_Implementation_Plan_06022021.pdf" TargetMode="External"/><Relationship Id="rId67" Type="http://schemas.openxmlformats.org/officeDocument/2006/relationships/hyperlink" Target="../BC%20Approved%20Standards%20Library/CIP-004-7%20NERC%20Redline.pdf" TargetMode="External"/><Relationship Id="rId20" Type="http://schemas.openxmlformats.org/officeDocument/2006/relationships/hyperlink" Target="https://elibrary.ferc.gov/eLibrary/filelist?accession_num=20211207-3062" TargetMode="External"/><Relationship Id="rId41" Type="http://schemas.openxmlformats.org/officeDocument/2006/relationships/hyperlink" Target="Assessment%20Report%2010%20BCUC%20Order%20R-39-17%20-%202017-07-26.pdf" TargetMode="External"/><Relationship Id="rId54" Type="http://schemas.openxmlformats.org/officeDocument/2006/relationships/hyperlink" Target="https://www.nerc.com/pa/Stand/Project201902BCSIAccessManagement/2019-02_CIP-004-X_Mapping_Document_Clean_06022021.pdf" TargetMode="External"/><Relationship Id="rId62" Type="http://schemas.openxmlformats.org/officeDocument/2006/relationships/hyperlink" Target="https://www.nerc.com/pa/Stand/Project201902BCSIAccessManagement/2019-02_BCSI_Implementation_Plan_06022021.pdf" TargetMode="External"/><Relationship Id="rId70" Type="http://schemas.openxmlformats.org/officeDocument/2006/relationships/hyperlink" Target="https://www.nerc.com/pa/Stand/Project201902BCSIAccessManagement/2019-02_CIP-011-X_Mapping_Document_06022021.pdf" TargetMode="External"/><Relationship Id="rId75" Type="http://schemas.openxmlformats.org/officeDocument/2006/relationships/hyperlink" Target="https://www.nerc.com/pa/Stand/Project%20201509%20Establish%20and%20Communicate%20System%20Op/2015-09_Implementation%20Plan_clean.pdf" TargetMode="External"/><Relationship Id="rId83" Type="http://schemas.openxmlformats.org/officeDocument/2006/relationships/hyperlink" Target="../BC%20Approved%20Standards%20Library/CIP-014-3%20NERC%20Redline.pdf" TargetMode="External"/><Relationship Id="rId88" Type="http://schemas.openxmlformats.org/officeDocument/2006/relationships/hyperlink" Target="https://www.nerc.com/pa/comp/Reliability%20Standard%20Audits%20Worksheets%20DL/RSAW%20CIP-004-7_2022_v1.docx" TargetMode="External"/><Relationship Id="rId91" Type="http://schemas.openxmlformats.org/officeDocument/2006/relationships/hyperlink" Target="https://www.nerc.com/pa/comp/Reliability%20Standard%20Audits%20Worksheets%20DL/RSAW%20CIP-011-3_2022_v1.docx" TargetMode="External"/><Relationship Id="rId1" Type="http://schemas.openxmlformats.org/officeDocument/2006/relationships/hyperlink" Target="../BC%20Approved%20Standards%20Library/CIP-004-7%20NERC%20Clean.pdf" TargetMode="External"/><Relationship Id="rId6" Type="http://schemas.openxmlformats.org/officeDocument/2006/relationships/hyperlink" Target="https://www.nerc.com/pa/Stand/Reliability%20Standards/CIP-004-7.pdf" TargetMode="External"/><Relationship Id="rId15" Type="http://schemas.openxmlformats.org/officeDocument/2006/relationships/hyperlink" Target="https://elibrary.ferc.gov/eLibrary/filelist?accession_num=20211207-3062" TargetMode="External"/><Relationship Id="rId23" Type="http://schemas.openxmlformats.org/officeDocument/2006/relationships/hyperlink" Target="https://elibrary.ferc.gov/eLibrary/filelist?accession_num=20220616-3032" TargetMode="External"/><Relationship Id="rId28" Type="http://schemas.openxmlformats.org/officeDocument/2006/relationships/hyperlink" Target="https://elibrary.ferc.gov/eLibrary/filelist?accession_num=20220616-3032" TargetMode="External"/><Relationship Id="rId36" Type="http://schemas.openxmlformats.org/officeDocument/2006/relationships/hyperlink" Target="../BC%20Approved%20Standards%20Library/CIP-004-7%20NERC%20Redline.pdf" TargetMode="External"/><Relationship Id="rId49" Type="http://schemas.openxmlformats.org/officeDocument/2006/relationships/hyperlink" Target="Assessment%20Report%2009%20BCUC%20Order%20R-32-16A%20-%202016-07-18.pdf" TargetMode="External"/><Relationship Id="rId57" Type="http://schemas.openxmlformats.org/officeDocument/2006/relationships/hyperlink" Target="https://www.nerc.com/pa/Stand/Project201902BCSIAccessManagement/2019-02_BCSI_Implementation_Plan_06022021.pdf" TargetMode="External"/><Relationship Id="rId10" Type="http://schemas.openxmlformats.org/officeDocument/2006/relationships/hyperlink" Target="../BC%20Approved%20Standards%20Library/CIP-014-3%20NERC%20Clean.pdf" TargetMode="External"/><Relationship Id="rId31" Type="http://schemas.openxmlformats.org/officeDocument/2006/relationships/hyperlink" Target="https://www.nerc.com/pa/comp/Reliability%20Standard%20Audits%20Worksheets%20DL/RSAW%20CIP-014-3_2022_v1.docx" TargetMode="External"/><Relationship Id="rId44" Type="http://schemas.openxmlformats.org/officeDocument/2006/relationships/hyperlink" Target="Assessment%20Report%2009%20BCUC%20Order%20R-32-16A%20-%202016-07-18.pdf" TargetMode="External"/><Relationship Id="rId52" Type="http://schemas.openxmlformats.org/officeDocument/2006/relationships/hyperlink" Target="https://www.nerc.com/pa/Stand/Project201902BCSIAccessManagement/2019-02_CIP-004-X_Mapping_Document_Clean_06022021.pdf" TargetMode="External"/><Relationship Id="rId60" Type="http://schemas.openxmlformats.org/officeDocument/2006/relationships/hyperlink" Target="https://www.nerc.com/pa/Stand/Project201902BCSIAccessManagement/2019-02_BCSI_Implementation_Plan_06022021.pdf" TargetMode="External"/><Relationship Id="rId65" Type="http://schemas.openxmlformats.org/officeDocument/2006/relationships/hyperlink" Target="../BC%20Approved%20Standards%20Library/CIP-004-7%20NERC%20Redline.pdf" TargetMode="External"/><Relationship Id="rId73" Type="http://schemas.openxmlformats.org/officeDocument/2006/relationships/hyperlink" Target="https://www.nerc.com/pa/Stand/Project%20201509%20Establish%20and%20Communicate%20System%20Op/2015-09_Implementation%20Plan_clean.pdf" TargetMode="External"/><Relationship Id="rId78" Type="http://schemas.openxmlformats.org/officeDocument/2006/relationships/hyperlink" Target="https://www.nerc.com/pa/Stand/Project%20201509%20Establish%20and%20Communicate%20System%20Op/2015-09_Implementation%20Plan_clean.pdf" TargetMode="External"/><Relationship Id="rId81" Type="http://schemas.openxmlformats.org/officeDocument/2006/relationships/hyperlink" Target="../BC%20Approved%20Standards%20Library/CIP-014-3%20NERC%20Redline.pdf" TargetMode="External"/><Relationship Id="rId86" Type="http://schemas.openxmlformats.org/officeDocument/2006/relationships/hyperlink" Target="https://www.nerc.com/pa/comp/Reliability%20Standard%20Audits%20Worksheets%20DL/RSAW%20CIP-004-7_2022_v1.docx" TargetMode="External"/><Relationship Id="rId4" Type="http://schemas.openxmlformats.org/officeDocument/2006/relationships/hyperlink" Target="../BC%20Approved%20Standards%20Library/CIP-004-7%20NERC%20Clean.pdf" TargetMode="External"/><Relationship Id="rId9" Type="http://schemas.openxmlformats.org/officeDocument/2006/relationships/hyperlink" Target="../BC%20Approved%20Standards%20Library/CIP-014-3%20NERC%20Clean.pdf" TargetMode="External"/><Relationship Id="rId13" Type="http://schemas.openxmlformats.org/officeDocument/2006/relationships/hyperlink" Target="../BC%20Approved%20Standards%20Library/CIP-014-3%20NERC%20Clean.pdf" TargetMode="External"/><Relationship Id="rId18" Type="http://schemas.openxmlformats.org/officeDocument/2006/relationships/hyperlink" Target="https://elibrary.ferc.gov/eLibrary/filelist?accession_num=20211207-3062" TargetMode="External"/><Relationship Id="rId39" Type="http://schemas.openxmlformats.org/officeDocument/2006/relationships/hyperlink" Target="Assessment%20Report%2010%20BCUC%20Order%20R-39-17%20-%202017-07-26.pdf" TargetMode="External"/><Relationship Id="rId34" Type="http://schemas.openxmlformats.org/officeDocument/2006/relationships/hyperlink" Target="https://www.nerc.com/pa/comp/Reliability%20Standard%20Audits%20Worksheets%20DL/RSAW%20CIP-014-3_2022_v1.docx" TargetMode="External"/><Relationship Id="rId50" Type="http://schemas.openxmlformats.org/officeDocument/2006/relationships/hyperlink" Target="https://www.nerc.com/pa/Stand/Project201902BCSIAccessManagement/2019-02_CIP-004-X_Mapping_Document_Clean_06022021.pdf" TargetMode="External"/><Relationship Id="rId55" Type="http://schemas.openxmlformats.org/officeDocument/2006/relationships/hyperlink" Target="https://www.nerc.com/pa/Stand/Project201902BCSIAccessManagement/2019-02_CIP-004-X_Mapping_Document_Clean_06022021.pdf" TargetMode="External"/><Relationship Id="rId76" Type="http://schemas.openxmlformats.org/officeDocument/2006/relationships/hyperlink" Target="https://www.nerc.com/pa/Stand/Project%20201509%20Establish%20and%20Communicate%20System%20Op/2015-09_Implementation%20Plan_clean.pdf" TargetMode="External"/><Relationship Id="rId7" Type="http://schemas.openxmlformats.org/officeDocument/2006/relationships/hyperlink" Target="../BC%20Approved%20Standards%20Library/CIP-011-3%20NERC%20Clean.pdf" TargetMode="External"/><Relationship Id="rId71" Type="http://schemas.openxmlformats.org/officeDocument/2006/relationships/hyperlink" Target="https://www.nerc.com/pa/Stand/Project201902BCSIAccessManagement/2019-02_BCSI_Implementation_Plan_06022021.pdf" TargetMode="External"/><Relationship Id="rId92" Type="http://schemas.openxmlformats.org/officeDocument/2006/relationships/hyperlink" Target="https://www.nerc.com/pa/comp/Reliability%20Standard%20Audits%20Worksheets%20DL/RSAW%20CIP-011-3_2022_v1.docx" TargetMode="External"/><Relationship Id="rId2" Type="http://schemas.openxmlformats.org/officeDocument/2006/relationships/hyperlink" Target="../BC%20Approved%20Standards%20Library/CIP-004-7%20NERC%20Clean.pdf" TargetMode="External"/><Relationship Id="rId29" Type="http://schemas.openxmlformats.org/officeDocument/2006/relationships/hyperlink" Target="https://www.nerc.com/pa/comp/Reliability%20Standard%20Audits%20Worksheets%20DL/RSAW%20CIP-014-3_2022_v1.docx" TargetMode="External"/><Relationship Id="rId24" Type="http://schemas.openxmlformats.org/officeDocument/2006/relationships/hyperlink" Target="https://elibrary.ferc.gov/eLibrary/filelist?accession_num=20220616-3032" TargetMode="External"/><Relationship Id="rId40" Type="http://schemas.openxmlformats.org/officeDocument/2006/relationships/hyperlink" Target="Assessment%20Report%2010%20BCUC%20Order%20R-39-17%20-%202017-07-26.pdf" TargetMode="External"/><Relationship Id="rId45" Type="http://schemas.openxmlformats.org/officeDocument/2006/relationships/hyperlink" Target="Assessment%20Report%2009%20BCUC%20Order%20R-32-16A%20-%202016-07-18.pdf" TargetMode="External"/><Relationship Id="rId66" Type="http://schemas.openxmlformats.org/officeDocument/2006/relationships/hyperlink" Target="../BC%20Approved%20Standards%20Library/CIP-004-7%20NERC%20Redline.pdf" TargetMode="External"/><Relationship Id="rId87" Type="http://schemas.openxmlformats.org/officeDocument/2006/relationships/hyperlink" Target="https://www.nerc.com/pa/comp/Reliability%20Standard%20Audits%20Worksheets%20DL/RSAW%20CIP-004-7_2022_v1.docx" TargetMode="External"/><Relationship Id="rId61" Type="http://schemas.openxmlformats.org/officeDocument/2006/relationships/hyperlink" Target="https://www.nerc.com/pa/Stand/Project201902BCSIAccessManagement/2019-02_BCSI_Implementation_Plan_06022021.pdf" TargetMode="External"/><Relationship Id="rId82" Type="http://schemas.openxmlformats.org/officeDocument/2006/relationships/hyperlink" Target="../BC%20Approved%20Standards%20Library/CIP-014-3%20NERC%20Redline.pdf" TargetMode="External"/><Relationship Id="rId19" Type="http://schemas.openxmlformats.org/officeDocument/2006/relationships/hyperlink" Target="https://elibrary.ferc.gov/eLibrary/filelist?accession_num=20211207-3062" TargetMode="External"/><Relationship Id="rId14" Type="http://schemas.openxmlformats.org/officeDocument/2006/relationships/hyperlink" Target="../BC%20Approved%20Standards%20Library/CIP-014-3%20NERC%20Clean.pdf" TargetMode="External"/><Relationship Id="rId30" Type="http://schemas.openxmlformats.org/officeDocument/2006/relationships/hyperlink" Target="https://www.nerc.com/pa/comp/Reliability%20Standard%20Audits%20Worksheets%20DL/RSAW%20CIP-014-3_2022_v1.docx" TargetMode="External"/><Relationship Id="rId35" Type="http://schemas.openxmlformats.org/officeDocument/2006/relationships/hyperlink" Target="Assessment%20Report%2010%20BCUC%20Order%20R-39-17%20-%202017-07-26.pdf" TargetMode="External"/><Relationship Id="rId56" Type="http://schemas.openxmlformats.org/officeDocument/2006/relationships/hyperlink" Target="https://www.nerc.com/pa/Stand/Project201902BCSIAccessManagement/2019-02_CIP-004-X_Mapping_Document_Clean_06022021.pdf" TargetMode="External"/><Relationship Id="rId77" Type="http://schemas.openxmlformats.org/officeDocument/2006/relationships/hyperlink" Target="https://www.nerc.com/pa/Stand/Project%20201509%20Establish%20and%20Communicate%20System%20Op/2015-09_Implementation%20Plan_clean.pdf"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elibrary.ferc.gov/eLibrary/filelist?accession_num=20210318-3030" TargetMode="External"/><Relationship Id="rId18" Type="http://schemas.openxmlformats.org/officeDocument/2006/relationships/hyperlink" Target="https://www.nerc.com/pa/Stand/Project201903_Cyber%20Security%20Supply%20Chain%20Risks/2019-03_Draft_CIP-010-4_clean_10072020.pdf" TargetMode="External"/><Relationship Id="rId26" Type="http://schemas.openxmlformats.org/officeDocument/2006/relationships/hyperlink" Target="Assessment%20Report%2013%20Filing%20to%20the%20BCUC.pdf" TargetMode="External"/><Relationship Id="rId39" Type="http://schemas.openxmlformats.org/officeDocument/2006/relationships/hyperlink" Target="https://elibrary.ferc.gov/eLibrary/filelist?accession_num=20210318-3030" TargetMode="External"/><Relationship Id="rId21" Type="http://schemas.openxmlformats.org/officeDocument/2006/relationships/hyperlink" Target="https://www.nerc.com/pa/Stand/Project201903_Cyber%20Security%20Supply%20Chain%20Risks/2019-03_Draft_CIP-013-2_clean_10072020.pdf" TargetMode="External"/><Relationship Id="rId34" Type="http://schemas.openxmlformats.org/officeDocument/2006/relationships/hyperlink" Target="https://www.nerc.com/pa/Stand/Project201903_Cyber%20Security%20Supply%20Chain%20Risks/2019-03_Implementation_Plan_clean_10072020.pdf" TargetMode="External"/><Relationship Id="rId42" Type="http://schemas.openxmlformats.org/officeDocument/2006/relationships/hyperlink" Target="https://elibrary.ferc.gov/eLibrary/filelist?accession_num=20210318-3030" TargetMode="External"/><Relationship Id="rId47" Type="http://schemas.openxmlformats.org/officeDocument/2006/relationships/hyperlink" Target="../BC%20Approved%20Standards%20Library/CIP-010-4%20NERC%20Redline.pdf" TargetMode="External"/><Relationship Id="rId50" Type="http://schemas.openxmlformats.org/officeDocument/2006/relationships/hyperlink" Target="../BC%20Approved%20Standards%20Library/CIP-013-2%20NERC%20Redline.pdf" TargetMode="External"/><Relationship Id="rId7" Type="http://schemas.openxmlformats.org/officeDocument/2006/relationships/hyperlink" Target="../BC%20Approved%20Standards%20Library/CIP-005-7%20NERC%20Redline.pdf" TargetMode="External"/><Relationship Id="rId2" Type="http://schemas.openxmlformats.org/officeDocument/2006/relationships/hyperlink" Target="https://www.nerc.com/pa/Stand/Project201903_Cyber%20Security%20Supply%20Chain%20Risks/2019-03_Draft_CIP-005-7_clean_10072020.pdf" TargetMode="External"/><Relationship Id="rId16" Type="http://schemas.openxmlformats.org/officeDocument/2006/relationships/hyperlink" Target="https://www.nerc.com/pa/Stand/Project201903_Cyber%20Security%20Supply%20Chain%20Risks/2019-03_Draft_CIP-010-4_clean_10072020.pdf" TargetMode="External"/><Relationship Id="rId29" Type="http://schemas.openxmlformats.org/officeDocument/2006/relationships/hyperlink" Target="Assessment%20Report%2013%20Filing%20to%20the%20BCUC.pdf" TargetMode="External"/><Relationship Id="rId11" Type="http://schemas.openxmlformats.org/officeDocument/2006/relationships/hyperlink" Target="https://www.nerc.com/pa/Stand/Project201903_Cyber%20Security%20Supply%20Chain%20Risks/2019-03_Implementation_Plan_clean_10072020.pdf" TargetMode="External"/><Relationship Id="rId24" Type="http://schemas.openxmlformats.org/officeDocument/2006/relationships/hyperlink" Target="Assessment%20Report%2013%20Filing%20to%20the%20BCUC.pdf" TargetMode="External"/><Relationship Id="rId32" Type="http://schemas.openxmlformats.org/officeDocument/2006/relationships/hyperlink" Target="https://www.nerc.com/pa/Stand/Project201903_Cyber%20Security%20Supply%20Chain%20Risks/2019-03_Implementation_Plan_clean_10072020.pdf" TargetMode="External"/><Relationship Id="rId37" Type="http://schemas.openxmlformats.org/officeDocument/2006/relationships/hyperlink" Target="https://elibrary.ferc.gov/eLibrary/filelist?accession_num=20210318-3030" TargetMode="External"/><Relationship Id="rId40" Type="http://schemas.openxmlformats.org/officeDocument/2006/relationships/hyperlink" Target="https://elibrary.ferc.gov/eLibrary/filelist?accession_num=20210318-3030" TargetMode="External"/><Relationship Id="rId45" Type="http://schemas.openxmlformats.org/officeDocument/2006/relationships/hyperlink" Target="../BC%20Approved%20Standards%20Library/CIP-010-4%20NERC%20Redline.pdf" TargetMode="External"/><Relationship Id="rId5" Type="http://schemas.openxmlformats.org/officeDocument/2006/relationships/hyperlink" Target="Assessment%20Report%2013%20Filing%20to%20the%20BCUC.pdf" TargetMode="External"/><Relationship Id="rId15" Type="http://schemas.openxmlformats.org/officeDocument/2006/relationships/hyperlink" Target="https://elibrary.ferc.gov/eLibrary/filelist?accession_num=20210318-3030" TargetMode="External"/><Relationship Id="rId23" Type="http://schemas.openxmlformats.org/officeDocument/2006/relationships/hyperlink" Target="Assessment%20Report%2013%20Filing%20to%20the%20BCUC.pdf" TargetMode="External"/><Relationship Id="rId28" Type="http://schemas.openxmlformats.org/officeDocument/2006/relationships/hyperlink" Target="Assessment%20Report%2013%20Filing%20to%20the%20BCUC.pdf" TargetMode="External"/><Relationship Id="rId36" Type="http://schemas.openxmlformats.org/officeDocument/2006/relationships/hyperlink" Target="https://www.nerc.com/pa/Stand/Project201903_Cyber%20Security%20Supply%20Chain%20Risks/2019-03_Implementation_Plan_clean_10072020.pdf" TargetMode="External"/><Relationship Id="rId49" Type="http://schemas.openxmlformats.org/officeDocument/2006/relationships/hyperlink" Target="../BC%20Approved%20Standards%20Library/CIP-013-2%20NERC%20Redline.pdf" TargetMode="External"/><Relationship Id="rId10" Type="http://schemas.openxmlformats.org/officeDocument/2006/relationships/hyperlink" Target="https://www.nerc.com/pa/Stand/Project201903_Cyber%20Security%20Supply%20Chain%20Risks/2019-03_Implementation_Plan_clean_10072020.pdf" TargetMode="External"/><Relationship Id="rId19" Type="http://schemas.openxmlformats.org/officeDocument/2006/relationships/hyperlink" Target="https://www.nerc.com/pa/Stand/Project201903_Cyber%20Security%20Supply%20Chain%20Risks/2019-03_Draft_CIP-010-4_clean_10072020.pdf" TargetMode="External"/><Relationship Id="rId31" Type="http://schemas.openxmlformats.org/officeDocument/2006/relationships/hyperlink" Target="https://www.nerc.com/pa/Stand/Project201903_Cyber%20Security%20Supply%20Chain%20Risks/2019-03_Implementation_Plan_clean_10072020.pdf" TargetMode="External"/><Relationship Id="rId44" Type="http://schemas.openxmlformats.org/officeDocument/2006/relationships/hyperlink" Target="../BC%20Approved%20Standards%20Library/CIP-010-4%20NERC%20Redline.pdf" TargetMode="External"/><Relationship Id="rId4" Type="http://schemas.openxmlformats.org/officeDocument/2006/relationships/hyperlink" Target="Assessment%20Report%2013%20Filing%20to%20the%20BCUC.pdf" TargetMode="External"/><Relationship Id="rId9" Type="http://schemas.openxmlformats.org/officeDocument/2006/relationships/hyperlink" Target="../BC%20Approved%20Standards%20Library/CIP-005-7%20NERC%20Redline.pdf" TargetMode="External"/><Relationship Id="rId14" Type="http://schemas.openxmlformats.org/officeDocument/2006/relationships/hyperlink" Target="https://elibrary.ferc.gov/eLibrary/filelist?accession_num=20210318-3030" TargetMode="External"/><Relationship Id="rId22" Type="http://schemas.openxmlformats.org/officeDocument/2006/relationships/hyperlink" Target="https://www.nerc.com/pa/Stand/Project201903_Cyber%20Security%20Supply%20Chain%20Risks/2019-03_Draft_CIP-013-2_clean_10072020.pdf" TargetMode="External"/><Relationship Id="rId27" Type="http://schemas.openxmlformats.org/officeDocument/2006/relationships/hyperlink" Target="Assessment%20Report%2013%20Filing%20to%20the%20BCUC.pdf" TargetMode="External"/><Relationship Id="rId30" Type="http://schemas.openxmlformats.org/officeDocument/2006/relationships/hyperlink" Target="https://www.nerc.com/pa/Stand/Project201903_Cyber%20Security%20Supply%20Chain%20Risks/2019-03_Implementation_Plan_clean_10072020.pdf" TargetMode="External"/><Relationship Id="rId35" Type="http://schemas.openxmlformats.org/officeDocument/2006/relationships/hyperlink" Target="https://www.nerc.com/pa/Stand/Project201903_Cyber%20Security%20Supply%20Chain%20Risks/2019-03_Implementation_Plan_clean_10072020.pdf" TargetMode="External"/><Relationship Id="rId43" Type="http://schemas.openxmlformats.org/officeDocument/2006/relationships/hyperlink" Target="https://elibrary.ferc.gov/eLibrary/filelist?accession_num=20210318-3030" TargetMode="External"/><Relationship Id="rId48" Type="http://schemas.openxmlformats.org/officeDocument/2006/relationships/hyperlink" Target="../BC%20Approved%20Standards%20Library/CIP-013-2%20NERC%20Redline.pdf" TargetMode="External"/><Relationship Id="rId8" Type="http://schemas.openxmlformats.org/officeDocument/2006/relationships/hyperlink" Target="../BC%20Approved%20Standards%20Library/CIP-005-7%20NERC%20Redline.pdf" TargetMode="External"/><Relationship Id="rId51" Type="http://schemas.openxmlformats.org/officeDocument/2006/relationships/printerSettings" Target="../printerSettings/printerSettings6.bin"/><Relationship Id="rId3" Type="http://schemas.openxmlformats.org/officeDocument/2006/relationships/hyperlink" Target="https://www.nerc.com/pa/Stand/Project201903_Cyber%20Security%20Supply%20Chain%20Risks/2019-03_Draft_CIP-005-7_clean_10072020.pdf" TargetMode="External"/><Relationship Id="rId12" Type="http://schemas.openxmlformats.org/officeDocument/2006/relationships/hyperlink" Target="https://www.nerc.com/pa/Stand/Project201903_Cyber%20Security%20Supply%20Chain%20Risks/2019-03_Implementation_Plan_clean_10072020.pdf" TargetMode="External"/><Relationship Id="rId17" Type="http://schemas.openxmlformats.org/officeDocument/2006/relationships/hyperlink" Target="https://www.nerc.com/pa/Stand/Project201903_Cyber%20Security%20Supply%20Chain%20Risks/2019-03_Draft_CIP-010-4_clean_10072020.pdf" TargetMode="External"/><Relationship Id="rId25" Type="http://schemas.openxmlformats.org/officeDocument/2006/relationships/hyperlink" Target="Assessment%20Report%2013%20Filing%20to%20the%20BCUC.pdf" TargetMode="External"/><Relationship Id="rId33" Type="http://schemas.openxmlformats.org/officeDocument/2006/relationships/hyperlink" Target="https://www.nerc.com/pa/Stand/Project201903_Cyber%20Security%20Supply%20Chain%20Risks/2019-03_Implementation_Plan_clean_10072020.pdf" TargetMode="External"/><Relationship Id="rId38" Type="http://schemas.openxmlformats.org/officeDocument/2006/relationships/hyperlink" Target="https://elibrary.ferc.gov/eLibrary/filelist?accession_num=20210318-3030" TargetMode="External"/><Relationship Id="rId46" Type="http://schemas.openxmlformats.org/officeDocument/2006/relationships/hyperlink" Target="../BC%20Approved%20Standards%20Library/CIP-010-4%20NERC%20Redline.pdf" TargetMode="External"/><Relationship Id="rId20" Type="http://schemas.openxmlformats.org/officeDocument/2006/relationships/hyperlink" Target="https://www.nerc.com/pa/Stand/Project201903_Cyber%20Security%20Supply%20Chain%20Risks/2019-03_Draft_CIP-013-2_clean_10072020.pdf" TargetMode="External"/><Relationship Id="rId41" Type="http://schemas.openxmlformats.org/officeDocument/2006/relationships/hyperlink" Target="https://elibrary.ferc.gov/eLibrary/filelist?accession_num=20210318-3030" TargetMode="External"/><Relationship Id="rId1" Type="http://schemas.openxmlformats.org/officeDocument/2006/relationships/hyperlink" Target="https://www.nerc.com/pa/Stand/Project201903_Cyber%20Security%20Supply%20Chain%20Risks/2019-03_Draft_CIP-005-7_clean_10072020.pdf" TargetMode="External"/><Relationship Id="rId6" Type="http://schemas.openxmlformats.org/officeDocument/2006/relationships/hyperlink" Target="Assessment%20Report%2013%20Filing%20to%20the%20BCUC.pdf"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www.nerc.com/pa/Stand/Reliability%20Standards/INT-004-3.1.pdf" TargetMode="External"/><Relationship Id="rId21" Type="http://schemas.openxmlformats.org/officeDocument/2006/relationships/hyperlink" Target="2014%2005%2001%20BCH%20MRS%20RPT%207%20Final.pdf" TargetMode="External"/><Relationship Id="rId324" Type="http://schemas.openxmlformats.org/officeDocument/2006/relationships/hyperlink" Target="../BC%20Approved%20Standards%20Library/PRC-006-5%20NERC%20Redline.pdf" TargetMode="External"/><Relationship Id="rId531" Type="http://schemas.openxmlformats.org/officeDocument/2006/relationships/hyperlink" Target="https://www.federalregister.gov/documents/2020/10/15/2020-20972/electric-reliability-organization-proposal-to-retire-requirements-in-reliability-standards-under-the" TargetMode="External"/><Relationship Id="rId170" Type="http://schemas.openxmlformats.org/officeDocument/2006/relationships/hyperlink" Target="https://www.federalregister.gov/documents/2020/10/15/2020-20972/electric-reliability-organization-proposal-to-retire-requirements-in-reliability-standards-under-the" TargetMode="External"/><Relationship Id="rId268" Type="http://schemas.openxmlformats.org/officeDocument/2006/relationships/hyperlink" Target="Assessment%20Report%2009%20Filing%20to%20the%20BCUC.pdf" TargetMode="External"/><Relationship Id="rId475" Type="http://schemas.openxmlformats.org/officeDocument/2006/relationships/hyperlink" Target="https://www.nerc.com/pa/Stand/Project%20201803%20Standards%20Efficiency%20Review%20Require/2018_03_Technical_Rationale_Clean_04232019.pdf" TargetMode="External"/><Relationship Id="rId32" Type="http://schemas.openxmlformats.org/officeDocument/2006/relationships/hyperlink" Target="https://www.nerc.com/pa/Stand/Reliability%20Standards/BAL-002-WECC-3.pdf" TargetMode="External"/><Relationship Id="rId128" Type="http://schemas.openxmlformats.org/officeDocument/2006/relationships/hyperlink" Target="https://www.nerc.com/pa/Stand/Project%20201803%20Standards%20Efficiency%20Review%20Require/2018-03_clean_Implementation_Plan_04232019.pdf" TargetMode="External"/><Relationship Id="rId335" Type="http://schemas.openxmlformats.org/officeDocument/2006/relationships/hyperlink" Target="https://www.nerc.com/FilingsOrders/us/FERCOrdersRules/20201223-3046_RD21-1-000_AD_Signature.PDF" TargetMode="External"/><Relationship Id="rId542" Type="http://schemas.openxmlformats.org/officeDocument/2006/relationships/hyperlink" Target="https://www.nerc.com/pa/Stand/Project%20201906%20Cold%20Weather%20DL/2019-06_TOP-003-4_Clean_05182021.pdf" TargetMode="External"/><Relationship Id="rId181" Type="http://schemas.openxmlformats.org/officeDocument/2006/relationships/hyperlink" Target="https://www.nerc.com/pa/comp/Reliability%20Standard%20Audits%20Worksheets%20DL/RSAW%20IRO-002-7_2021_v1.docx" TargetMode="External"/><Relationship Id="rId402" Type="http://schemas.openxmlformats.org/officeDocument/2006/relationships/hyperlink" Target="Assessment%20Report%2011%20Filing%20to%20the%20BCUC%20(REV).pdf" TargetMode="External"/><Relationship Id="rId279" Type="http://schemas.openxmlformats.org/officeDocument/2006/relationships/hyperlink" Target="https://www.federalregister.gov/documents/2020/10/15/2020-20972/electric-reliability-organization-proposal-to-retire-requirements-in-reliability-standards-under-the" TargetMode="External"/><Relationship Id="rId486" Type="http://schemas.openxmlformats.org/officeDocument/2006/relationships/hyperlink" Target="https://www.nerc.com/pa/Stand/Project%20201803%20Standards%20Efficiency%20Review%20Require/2018_03_Technical_Rationale_Clean_04232019.pdf" TargetMode="External"/><Relationship Id="rId43" Type="http://schemas.openxmlformats.org/officeDocument/2006/relationships/hyperlink" Target="../BC%20Approved%20Standards%20Library/BAL-002-WECC-3%20NERC%20Redline.pdf" TargetMode="External"/><Relationship Id="rId139" Type="http://schemas.openxmlformats.org/officeDocument/2006/relationships/hyperlink" Target="2015-05-15%20MRS%20Ass%208%20BCUC%20Submittal.pdf" TargetMode="External"/><Relationship Id="rId346" Type="http://schemas.openxmlformats.org/officeDocument/2006/relationships/hyperlink" Target="https://www.nerc.com/pa/Stand/RegionalReliabilityStandardsUnder%20Development/PRC-006-5_Implementation%20Plan_05212020.pdf" TargetMode="External"/><Relationship Id="rId553" Type="http://schemas.openxmlformats.org/officeDocument/2006/relationships/hyperlink" Target="../BC%20Approved%20Standards%20Library/TOP-003-5%20NERC%20Redline.pdf" TargetMode="External"/><Relationship Id="rId192" Type="http://schemas.openxmlformats.org/officeDocument/2006/relationships/hyperlink" Target="https://www.nerc.com/pa/Stand/Reliability%20Standards/IRO-002-7.pdf" TargetMode="External"/><Relationship Id="rId206" Type="http://schemas.openxmlformats.org/officeDocument/2006/relationships/hyperlink" Target="../BC%20Approved%20Standards%20Library/IRO-002-7%20BC%20Redline.pdf" TargetMode="External"/><Relationship Id="rId413" Type="http://schemas.openxmlformats.org/officeDocument/2006/relationships/hyperlink" Target="https://www.nerc.com/pa/Stand/Project%20201803%20Standards%20Efficiency%20Review%20Require/TOP-001-5_clean_04232019.pdf" TargetMode="External"/><Relationship Id="rId497" Type="http://schemas.openxmlformats.org/officeDocument/2006/relationships/hyperlink" Target="https://www.federalregister.gov/documents/2020/10/15/2020-20972/electric-reliability-organization-proposal-to-retire-requirements-in-reliability-standards-under-the" TargetMode="External"/><Relationship Id="rId357" Type="http://schemas.openxmlformats.org/officeDocument/2006/relationships/hyperlink" Target="https://www.nerc.com/pa/comp/Reliability%20Standard%20Audits%20Worksheets%20DL/RSAW%20TOP-001-5_2021_v1.docx" TargetMode="External"/><Relationship Id="rId54" Type="http://schemas.openxmlformats.org/officeDocument/2006/relationships/hyperlink" Target="https://www.nerc.com/pa/Stand/Project%20201906%20Cold%20Weather%20DL/2019-06_EOP-011-2_Clean_05182021.pdf" TargetMode="External"/><Relationship Id="rId217" Type="http://schemas.openxmlformats.org/officeDocument/2006/relationships/hyperlink" Target="https://www.federalregister.gov/documents/2020/10/15/2020-20972/electric-reliability-organization-proposal-to-retire-requirements-in-reliability-standards-under-the" TargetMode="External"/><Relationship Id="rId564" Type="http://schemas.openxmlformats.org/officeDocument/2006/relationships/hyperlink" Target="mrs_report_27march2009.pdf" TargetMode="External"/><Relationship Id="rId424" Type="http://schemas.openxmlformats.org/officeDocument/2006/relationships/hyperlink" Target="https://www.nerc.com/pa/Stand/Project%20201803%20Standards%20Efficiency%20Review%20Require/TOP-001-5_clean_04232019.pdf" TargetMode="External"/><Relationship Id="rId270" Type="http://schemas.openxmlformats.org/officeDocument/2006/relationships/hyperlink" Target="Assessment%20Report%2009%20Filing%20to%20the%20BCUC.pdf" TargetMode="External"/><Relationship Id="rId65" Type="http://schemas.openxmlformats.org/officeDocument/2006/relationships/hyperlink" Target="Assessment%20Report%2010%20Filing%20to%20the%20BCUC.pdf" TargetMode="External"/><Relationship Id="rId130" Type="http://schemas.openxmlformats.org/officeDocument/2006/relationships/hyperlink" Target="https://www.nerc.com/pa/Stand/Project%20201803%20Standards%20Efficiency%20Review%20Require/2018-03_clean_Implementation_Plan_04232019.pdf" TargetMode="External"/><Relationship Id="rId368" Type="http://schemas.openxmlformats.org/officeDocument/2006/relationships/hyperlink" Target="Assessment%20Report%2011%20Filing%20to%20the%20BCUC%20(REV).pdf" TargetMode="External"/><Relationship Id="rId575" Type="http://schemas.openxmlformats.org/officeDocument/2006/relationships/printerSettings" Target="../printerSettings/printerSettings7.bin"/><Relationship Id="rId228" Type="http://schemas.openxmlformats.org/officeDocument/2006/relationships/hyperlink" Target="https://www.nerc.com/pa/Stand/Project%20201803%20Standards%20Efficiency%20Review%20Require/2018_03_Technical_Rationale_Clean_04232019.pdf" TargetMode="External"/><Relationship Id="rId435" Type="http://schemas.openxmlformats.org/officeDocument/2006/relationships/hyperlink" Target="../BC%20Approved%20Standards%20Library/TOP-001-5%20NERC%20Redline.pdf" TargetMode="External"/><Relationship Id="rId281" Type="http://schemas.openxmlformats.org/officeDocument/2006/relationships/hyperlink" Target="https://www.federalregister.gov/documents/2020/10/15/2020-20972/electric-reliability-organization-proposal-to-retire-requirements-in-reliability-standards-under-the" TargetMode="External"/><Relationship Id="rId337" Type="http://schemas.openxmlformats.org/officeDocument/2006/relationships/hyperlink" Target="https://www.nerc.com/FilingsOrders/us/FERCOrdersRules/20201223-3046_RD21-1-000_AD_Signature.PDF" TargetMode="External"/><Relationship Id="rId502" Type="http://schemas.openxmlformats.org/officeDocument/2006/relationships/hyperlink" Target="https://www.nerc.com/pa/Stand/Project%20201803%20Standards%20Efficiency%20Review%20Require/2018-03_clean_Implementation_Plan_04232019.pdf" TargetMode="External"/><Relationship Id="rId34" Type="http://schemas.openxmlformats.org/officeDocument/2006/relationships/hyperlink" Target="https://www.federalregister.gov/documents/2021/04/29/2021-08571/wecc-regional-reliability-standard-bal-002-wecc-3-contingency-reserve" TargetMode="External"/><Relationship Id="rId76" Type="http://schemas.openxmlformats.org/officeDocument/2006/relationships/hyperlink" Target="https://www.nerc.com/pa/Stand/Project%20201906%20Cold%20Weather%20DL/2019-06_Cold_Weather_Implementation_Plan_05182021.pdf" TargetMode="External"/><Relationship Id="rId141" Type="http://schemas.openxmlformats.org/officeDocument/2006/relationships/hyperlink" Target="2015-05-15%20MRS%20Ass%208%20BCUC%20Submittal.pdf" TargetMode="External"/><Relationship Id="rId379" Type="http://schemas.openxmlformats.org/officeDocument/2006/relationships/hyperlink" Target="https://www.nerc.com/pa/comp/Reliability%20Standard%20Audits%20Worksheets%20DL/RSAW%20TOP-001-5_2021_v1.docx" TargetMode="External"/><Relationship Id="rId544" Type="http://schemas.openxmlformats.org/officeDocument/2006/relationships/hyperlink" Target="Assessment%20Report%2014%20Filing%20to%20the%20BCUC.pdf" TargetMode="External"/><Relationship Id="rId7" Type="http://schemas.openxmlformats.org/officeDocument/2006/relationships/hyperlink" Target="https://www.nerc.com/pa/comp/Reliability%20Standard%20Audits%20Worksheets%20DL/RSAW%20FAC-008-5_2021_v1.docx" TargetMode="External"/><Relationship Id="rId183" Type="http://schemas.openxmlformats.org/officeDocument/2006/relationships/hyperlink" Target="Assessment%20Report%2013%20Filing%20to%20the%20BCUC.pdf" TargetMode="External"/><Relationship Id="rId239" Type="http://schemas.openxmlformats.org/officeDocument/2006/relationships/hyperlink" Target="../BC%20Approved%20Standards%20Library/IRO-010-4%20NERC%20Redline.pdf" TargetMode="External"/><Relationship Id="rId390" Type="http://schemas.openxmlformats.org/officeDocument/2006/relationships/hyperlink" Target="Assessment%20Report%2011%20Filing%20to%20the%20BCUC%20(REV).pdf" TargetMode="External"/><Relationship Id="rId404" Type="http://schemas.openxmlformats.org/officeDocument/2006/relationships/hyperlink" Target="Assessment%20Report%2011%20Filing%20to%20the%20BCUC%20(REV).pdf" TargetMode="External"/><Relationship Id="rId446" Type="http://schemas.openxmlformats.org/officeDocument/2006/relationships/hyperlink" Target="../BC%20Approved%20Standards%20Library/TOP-001-5%20NERC%20Redline.pdf" TargetMode="External"/><Relationship Id="rId250" Type="http://schemas.openxmlformats.org/officeDocument/2006/relationships/hyperlink" Target="https://www.nerc.com/pa/Stand/Project%20201803%20Standards%20Efficiency%20Review%20Require/2018-03_clean_Implementation_Plan_04232019.pdf" TargetMode="External"/><Relationship Id="rId292" Type="http://schemas.openxmlformats.org/officeDocument/2006/relationships/hyperlink" Target="https://www.nerc.com/pa/comp/Reliability%20Standard%20Audits%20Worksheets%20DL/RSAW%20PRC-006-5_2021_v1.docx" TargetMode="External"/><Relationship Id="rId306" Type="http://schemas.openxmlformats.org/officeDocument/2006/relationships/hyperlink" Target="https://www.nerc.com/pa/Stand/RegionalReliabilityStandardsUnder%20Development/PRC-006-5_Clean_05212020.pdf" TargetMode="External"/><Relationship Id="rId488" Type="http://schemas.openxmlformats.org/officeDocument/2006/relationships/hyperlink" Target="https://www.nerc.com/pa/Stand/Project%20201803%20Standards%20Efficiency%20Review%20Require/2018_03_Technical_Rationale_Clean_04232019.pdf" TargetMode="External"/><Relationship Id="rId45" Type="http://schemas.openxmlformats.org/officeDocument/2006/relationships/hyperlink" Target="../BC%20Approved%20Standards%20Library/BAL-002-WECC-3%20NERC%20Redline.pdf" TargetMode="External"/><Relationship Id="rId87" Type="http://schemas.openxmlformats.org/officeDocument/2006/relationships/hyperlink" Target="../BC%20Approved%20Standards%20Library/EOP-011-2%20NERC%20Redline.pdf" TargetMode="External"/><Relationship Id="rId110" Type="http://schemas.openxmlformats.org/officeDocument/2006/relationships/hyperlink" Target="2015-05-15%20MRS%20Ass%208%20BCUC%20Submittal.pdf" TargetMode="External"/><Relationship Id="rId348" Type="http://schemas.openxmlformats.org/officeDocument/2006/relationships/hyperlink" Target="https://www.nerc.com/pa/Stand/RegionalReliabilityStandardsUnder%20Development/PRC-006-5_Implementation%20Plan_05212020.pdf" TargetMode="External"/><Relationship Id="rId513" Type="http://schemas.openxmlformats.org/officeDocument/2006/relationships/hyperlink" Target="https://www.federalregister.gov/documents/2020/10/15/2020-20972/electric-reliability-organization-proposal-to-retire-requirements-in-reliability-standards-under-the" TargetMode="External"/><Relationship Id="rId555" Type="http://schemas.openxmlformats.org/officeDocument/2006/relationships/hyperlink" Target="https://elibrary.ferc.gov/eLibrary/filelist?accession_num=20210824-3085" TargetMode="External"/><Relationship Id="rId152" Type="http://schemas.openxmlformats.org/officeDocument/2006/relationships/hyperlink" Target="https://www.nerc.com/pa/Stand/Project%20201803%20Standards%20Efficiency%20Review%20Require/2018-03_clean_Implementation_Plan_04232019.pdf" TargetMode="External"/><Relationship Id="rId194" Type="http://schemas.openxmlformats.org/officeDocument/2006/relationships/hyperlink" Target="https://www.nerc.com/pa/Stand/Reliability%20Standards/IRO-002-7.pdf" TargetMode="External"/><Relationship Id="rId208" Type="http://schemas.openxmlformats.org/officeDocument/2006/relationships/hyperlink" Target="https://www.nerc.com/pa/Stand/Project%20201803%20Standards%20Efficiency%20Review%20Require/2018-03_clean_Implementation_Plan_04232019.pdf" TargetMode="External"/><Relationship Id="rId415" Type="http://schemas.openxmlformats.org/officeDocument/2006/relationships/hyperlink" Target="https://www.nerc.com/pa/Stand/Project%20201803%20Standards%20Efficiency%20Review%20Require/TOP-001-5_clean_04232019.pdf" TargetMode="External"/><Relationship Id="rId457" Type="http://schemas.openxmlformats.org/officeDocument/2006/relationships/hyperlink" Target="https://www.nerc.com/pa/Stand/Project%20201803%20Standards%20Efficiency%20Review%20Require/2018_03_Technical_Rationale_Clean_04232019.pdf" TargetMode="External"/><Relationship Id="rId261" Type="http://schemas.openxmlformats.org/officeDocument/2006/relationships/hyperlink" Target="https://www.nerc.com/pa/comp/Reliability%20Standard%20Audits%20Worksheets%20DL/RSAW%20PRC-004-6_2021_v1.docx" TargetMode="External"/><Relationship Id="rId499" Type="http://schemas.openxmlformats.org/officeDocument/2006/relationships/hyperlink" Target="https://www.federalregister.gov/documents/2020/10/15/2020-20972/electric-reliability-organization-proposal-to-retire-requirements-in-reliability-standards-under-the" TargetMode="External"/><Relationship Id="rId14" Type="http://schemas.openxmlformats.org/officeDocument/2006/relationships/hyperlink" Target="../BC%20Approved%20Standards%20Library/FAC-008-5%20BC%20Redline.pdf" TargetMode="External"/><Relationship Id="rId56" Type="http://schemas.openxmlformats.org/officeDocument/2006/relationships/hyperlink" Target="https://www.nerc.com/pa/Stand/Project%20201906%20Cold%20Weather%20DL/2019-06_EOP-011-2_Clean_05182021.pdf" TargetMode="External"/><Relationship Id="rId317" Type="http://schemas.openxmlformats.org/officeDocument/2006/relationships/hyperlink" Target="Assessment%20Report%20PC%20Filing%20to%20BCUC.pdf" TargetMode="External"/><Relationship Id="rId359" Type="http://schemas.openxmlformats.org/officeDocument/2006/relationships/hyperlink" Target="https://www.nerc.com/pa/comp/Reliability%20Standard%20Audits%20Worksheets%20DL/RSAW%20TOP-001-5_2021_v1.docx" TargetMode="External"/><Relationship Id="rId524" Type="http://schemas.openxmlformats.org/officeDocument/2006/relationships/hyperlink" Target="https://www.nerc.com/pa/Stand/Project%20201803%20Standards%20Efficiency%20Review%20Require/2018-03_clean_Implementation_Plan_04232019.pdf" TargetMode="External"/><Relationship Id="rId566" Type="http://schemas.openxmlformats.org/officeDocument/2006/relationships/hyperlink" Target="https://www.nerc.com/files/FAC-013-1.pdf" TargetMode="External"/><Relationship Id="rId98" Type="http://schemas.openxmlformats.org/officeDocument/2006/relationships/hyperlink" Target="https://elibrary.ferc.gov/eLibrary/filelist?accession_num=20210407-3030" TargetMode="External"/><Relationship Id="rId121" Type="http://schemas.openxmlformats.org/officeDocument/2006/relationships/hyperlink" Target="https://www.nerc.com/pa/Stand/Reliability%20Standards/INT-006-5.pdf" TargetMode="External"/><Relationship Id="rId163" Type="http://schemas.openxmlformats.org/officeDocument/2006/relationships/hyperlink" Target="https://www.federalregister.gov/documents/2020/10/15/2020-20972/electric-reliability-organization-proposal-to-retire-requirements-in-reliability-standards-under-the" TargetMode="External"/><Relationship Id="rId219" Type="http://schemas.openxmlformats.org/officeDocument/2006/relationships/hyperlink" Target="https://www.federalregister.gov/documents/2020/10/15/2020-20972/electric-reliability-organization-proposal-to-retire-requirements-in-reliability-standards-under-the" TargetMode="External"/><Relationship Id="rId370" Type="http://schemas.openxmlformats.org/officeDocument/2006/relationships/hyperlink" Target="Assessment%20Report%2011%20Filing%20to%20the%20BCUC%20(REV).pdf" TargetMode="External"/><Relationship Id="rId426" Type="http://schemas.openxmlformats.org/officeDocument/2006/relationships/hyperlink" Target="https://www.nerc.com/pa/Stand/Project%20201803%20Standards%20Efficiency%20Review%20Require/TOP-001-5_clean_04232019.pdf" TargetMode="External"/><Relationship Id="rId230" Type="http://schemas.openxmlformats.org/officeDocument/2006/relationships/hyperlink" Target="https://www.nerc.com/pa/Stand/Project%20201803%20Standards%20Efficiency%20Review%20Require/2018_03_Technical_Rationale_Clean_04232019.pdf" TargetMode="External"/><Relationship Id="rId468" Type="http://schemas.openxmlformats.org/officeDocument/2006/relationships/hyperlink" Target="https://www.nerc.com/pa/Stand/Project%20201803%20Standards%20Efficiency%20Review%20Require/2018_03_Technical_Rationale_Clean_04232019.pdf" TargetMode="External"/><Relationship Id="rId25" Type="http://schemas.openxmlformats.org/officeDocument/2006/relationships/hyperlink" Target="https://www.nerc.com/pa/Stand/Project%20201803%20Standards%20Efficiency%20Review%20Require/2018-03_FAC-008-5_clean_01192021.pdf" TargetMode="External"/><Relationship Id="rId67" Type="http://schemas.openxmlformats.org/officeDocument/2006/relationships/hyperlink" Target="https://www.nerc.com/pa/Stand/Project%20201803%20Standards%20Efficiency%20Review%20Require/2018-03_Implementation_Plan_01192021.pdf" TargetMode="External"/><Relationship Id="rId272" Type="http://schemas.openxmlformats.org/officeDocument/2006/relationships/hyperlink" Target="Assessment%20Report%2009%20Filing%20to%20the%20BCUC.pdf" TargetMode="External"/><Relationship Id="rId328" Type="http://schemas.openxmlformats.org/officeDocument/2006/relationships/hyperlink" Target="../BC%20Approved%20Standards%20Library/PRC-006-5%20NERC%20Redline.pdf" TargetMode="External"/><Relationship Id="rId535" Type="http://schemas.openxmlformats.org/officeDocument/2006/relationships/hyperlink" Target="https://www.federalregister.gov/documents/2020/10/15/2020-20972/electric-reliability-organization-proposal-to-retire-requirements-in-reliability-standards-under-the" TargetMode="External"/><Relationship Id="rId132" Type="http://schemas.openxmlformats.org/officeDocument/2006/relationships/hyperlink" Target="https://www.nerc.com/pa/Stand/Project%20201803%20Standards%20Efficiency%20Review%20Require/2018-03_clean_Implementation_Plan_04232019.pdf" TargetMode="External"/><Relationship Id="rId174" Type="http://schemas.openxmlformats.org/officeDocument/2006/relationships/hyperlink" Target="https://www.federalregister.gov/documents/2020/10/15/2020-20972/electric-reliability-organization-proposal-to-retire-requirements-in-reliability-standards-under-the" TargetMode="External"/><Relationship Id="rId381" Type="http://schemas.openxmlformats.org/officeDocument/2006/relationships/hyperlink" Target="https://www.nerc.com/pa/comp/Reliability%20Standard%20Audits%20Worksheets%20DL/RSAW%20TOP-001-5_2021_v1.docx" TargetMode="External"/><Relationship Id="rId241" Type="http://schemas.openxmlformats.org/officeDocument/2006/relationships/hyperlink" Target="https://elibrary.ferc.gov/eLibrary/filelist?accession_num=20210824-3085" TargetMode="External"/><Relationship Id="rId437" Type="http://schemas.openxmlformats.org/officeDocument/2006/relationships/hyperlink" Target="../BC%20Approved%20Standards%20Library/TOP-001-5%20NERC%20Redline.pdf" TargetMode="External"/><Relationship Id="rId479" Type="http://schemas.openxmlformats.org/officeDocument/2006/relationships/hyperlink" Target="https://www.nerc.com/pa/Stand/Project%20201803%20Standards%20Efficiency%20Review%20Require/2018_03_Technical_Rationale_Clean_04232019.pdf" TargetMode="External"/><Relationship Id="rId36" Type="http://schemas.openxmlformats.org/officeDocument/2006/relationships/hyperlink" Target="https://www.federalregister.gov/documents/2021/04/29/2021-08571/wecc-regional-reliability-standard-bal-002-wecc-3-contingency-reserve" TargetMode="External"/><Relationship Id="rId283" Type="http://schemas.openxmlformats.org/officeDocument/2006/relationships/hyperlink" Target="https://www.federalregister.gov/documents/2020/10/15/2020-20972/electric-reliability-organization-proposal-to-retire-requirements-in-reliability-standards-under-the" TargetMode="External"/><Relationship Id="rId339" Type="http://schemas.openxmlformats.org/officeDocument/2006/relationships/hyperlink" Target="https://www.nerc.com/FilingsOrders/us/FERCOrdersRules/20201223-3046_RD21-1-000_AD_Signature.PDF" TargetMode="External"/><Relationship Id="rId490" Type="http://schemas.openxmlformats.org/officeDocument/2006/relationships/hyperlink" Target="https://www.nerc.com/pa/Stand/Project%20201803%20Standards%20Efficiency%20Review%20Require/2018_03_Technical_Rationale_Clean_04232019.pdf" TargetMode="External"/><Relationship Id="rId504" Type="http://schemas.openxmlformats.org/officeDocument/2006/relationships/hyperlink" Target="https://www.nerc.com/pa/Stand/Project%20201803%20Standards%20Efficiency%20Review%20Require/2018-03_clean_Implementation_Plan_04232019.pdf" TargetMode="External"/><Relationship Id="rId546" Type="http://schemas.openxmlformats.org/officeDocument/2006/relationships/hyperlink" Target="Assessment%20Report%2014%20Filing%20to%20the%20BCUC.pdf" TargetMode="External"/><Relationship Id="rId78" Type="http://schemas.openxmlformats.org/officeDocument/2006/relationships/hyperlink" Target="https://www.nerc.com/pa/Stand/Project%20201906%20Cold%20Weather%20DL/2019-06_Cold_Weather_Implementation_Plan_05182021.pdf" TargetMode="External"/><Relationship Id="rId101" Type="http://schemas.openxmlformats.org/officeDocument/2006/relationships/hyperlink" Target="https://elibrary.ferc.gov/eLibrary/filelist?accession_num=20210407-3030" TargetMode="External"/><Relationship Id="rId143" Type="http://schemas.openxmlformats.org/officeDocument/2006/relationships/hyperlink" Target="../BC%20Approved%20Standards%20Library/INT-006-5%20NERC%20Redline.pdf" TargetMode="External"/><Relationship Id="rId185" Type="http://schemas.openxmlformats.org/officeDocument/2006/relationships/hyperlink" Target="Assessment%20Report%2013%20Filing%20to%20the%20BCUC.pdf" TargetMode="External"/><Relationship Id="rId350" Type="http://schemas.openxmlformats.org/officeDocument/2006/relationships/hyperlink" Target="https://www.nerc.com/pa/Stand/RegionalReliabilityStandardsUnder%20Development/PRC-006-5_Implementation%20Plan_05212020.pdf" TargetMode="External"/><Relationship Id="rId406" Type="http://schemas.openxmlformats.org/officeDocument/2006/relationships/hyperlink" Target="https://www.nerc.com/pa/Stand/Project%20201803%20Standards%20Efficiency%20Review%20Require/TOP-001-5_clean_04232019.pdf" TargetMode="External"/><Relationship Id="rId9" Type="http://schemas.openxmlformats.org/officeDocument/2006/relationships/hyperlink" Target="https://www.nerc.com/pa/comp/Reliability%20Standard%20Audits%20Worksheets%20DL/RSAW%20FAC-008-5_2021_v1.docx" TargetMode="External"/><Relationship Id="rId210" Type="http://schemas.openxmlformats.org/officeDocument/2006/relationships/hyperlink" Target="https://www.nerc.com/pa/Stand/Project%20201803%20Standards%20Efficiency%20Review%20Require/2018-03_clean_Implementation_Plan_04232019.pdf" TargetMode="External"/><Relationship Id="rId392" Type="http://schemas.openxmlformats.org/officeDocument/2006/relationships/hyperlink" Target="Assessment%20Report%2011%20Filing%20to%20the%20BCUC%20(REV).pdf" TargetMode="External"/><Relationship Id="rId448" Type="http://schemas.openxmlformats.org/officeDocument/2006/relationships/hyperlink" Target="../BC%20Approved%20Standards%20Library/TOP-001-5%20NERC%20Redline.pdf" TargetMode="External"/><Relationship Id="rId252" Type="http://schemas.openxmlformats.org/officeDocument/2006/relationships/hyperlink" Target="https://www.nerc.com/pa/Stand/Project%20201803%20Standards%20Efficiency%20Review%20Require/2018-03_clean_Implementation_Plan_04232019.pdf" TargetMode="External"/><Relationship Id="rId294" Type="http://schemas.openxmlformats.org/officeDocument/2006/relationships/hyperlink" Target="https://www.nerc.com/pa/comp/Reliability%20Standard%20Audits%20Worksheets%20DL/RSAW%20PRC-006-5_2021_v1.docx" TargetMode="External"/><Relationship Id="rId308" Type="http://schemas.openxmlformats.org/officeDocument/2006/relationships/hyperlink" Target="https://www.nerc.com/pa/Stand/RegionalReliabilityStandardsUnder%20Development/PRC-006-5_Clean_05212020.pdf" TargetMode="External"/><Relationship Id="rId515" Type="http://schemas.openxmlformats.org/officeDocument/2006/relationships/hyperlink" Target="https://www.federalregister.gov/documents/2020/10/15/2020-20972/electric-reliability-organization-proposal-to-retire-requirements-in-reliability-standards-under-the" TargetMode="External"/><Relationship Id="rId47" Type="http://schemas.openxmlformats.org/officeDocument/2006/relationships/hyperlink" Target="https://www.nerc.com/pa/Stand/RegionalReliabilityStandardsUnder%20Development/BAL-002-WECC-3-%20Implementation%20Plan.pdf" TargetMode="External"/><Relationship Id="rId89" Type="http://schemas.openxmlformats.org/officeDocument/2006/relationships/hyperlink" Target="https://elibrary.ferc.gov/eLibrary/filelist?accession_num=20210824-3085" TargetMode="External"/><Relationship Id="rId112" Type="http://schemas.openxmlformats.org/officeDocument/2006/relationships/hyperlink" Target="https://www.federalregister.gov/documents/2020/10/15/2020-20972/electric-reliability-organization-proposal-to-retire-requirements-in-reliability-standards-under-the" TargetMode="External"/><Relationship Id="rId154" Type="http://schemas.openxmlformats.org/officeDocument/2006/relationships/hyperlink" Target="https://www.nerc.com/pa/Stand/Project%20201803%20Standards%20Efficiency%20Review%20Require/INT-009-3_clean_04232019.pdf" TargetMode="External"/><Relationship Id="rId361" Type="http://schemas.openxmlformats.org/officeDocument/2006/relationships/hyperlink" Target="https://www.nerc.com/pa/comp/Reliability%20Standard%20Audits%20Worksheets%20DL/RSAW%20TOP-001-5_2021_v1.docx" TargetMode="External"/><Relationship Id="rId557" Type="http://schemas.openxmlformats.org/officeDocument/2006/relationships/hyperlink" Target="https://elibrary.ferc.gov/eLibrary/filelist?accession_num=20210824-3085" TargetMode="External"/><Relationship Id="rId196" Type="http://schemas.openxmlformats.org/officeDocument/2006/relationships/hyperlink" Target="https://www.nerc.com/pa/Stand/Reliability%20Standards/IRO-002-7.pdf" TargetMode="External"/><Relationship Id="rId417" Type="http://schemas.openxmlformats.org/officeDocument/2006/relationships/hyperlink" Target="https://www.nerc.com/pa/Stand/Project%20201803%20Standards%20Efficiency%20Review%20Require/TOP-001-5_clean_04232019.pdf" TargetMode="External"/><Relationship Id="rId459" Type="http://schemas.openxmlformats.org/officeDocument/2006/relationships/hyperlink" Target="https://www.nerc.com/pa/Stand/Project%20201803%20Standards%20Efficiency%20Review%20Require/2018_03_Technical_Rationale_Clean_04232019.pdf" TargetMode="External"/><Relationship Id="rId16" Type="http://schemas.openxmlformats.org/officeDocument/2006/relationships/hyperlink" Target="../BC%20Approved%20Standards%20Library/FAC-008-5%20BC%20Redline.pdf" TargetMode="External"/><Relationship Id="rId221" Type="http://schemas.openxmlformats.org/officeDocument/2006/relationships/hyperlink" Target="https://www.federalregister.gov/documents/2020/10/15/2020-20972/electric-reliability-organization-proposal-to-retire-requirements-in-reliability-standards-under-the" TargetMode="External"/><Relationship Id="rId263" Type="http://schemas.openxmlformats.org/officeDocument/2006/relationships/hyperlink" Target="https://www.nerc.com/pa/comp/Reliability%20Standard%20Audits%20Worksheets%20DL/RSAW%20PRC-004-6_2021_v1.docx" TargetMode="External"/><Relationship Id="rId319" Type="http://schemas.openxmlformats.org/officeDocument/2006/relationships/hyperlink" Target="Assessment%20Report%20PC%20Filing%20to%20BCUC.pdf" TargetMode="External"/><Relationship Id="rId470" Type="http://schemas.openxmlformats.org/officeDocument/2006/relationships/hyperlink" Target="https://www.nerc.com/pa/Stand/Project%20201803%20Standards%20Efficiency%20Review%20Require/2018_03_Technical_Rationale_Clean_04232019.pdf" TargetMode="External"/><Relationship Id="rId526" Type="http://schemas.openxmlformats.org/officeDocument/2006/relationships/hyperlink" Target="https://www.nerc.com/pa/Stand/Project%20201803%20Standards%20Efficiency%20Review%20Require/2018-03_clean_Implementation_Plan_04232019.pdf" TargetMode="External"/><Relationship Id="rId58" Type="http://schemas.openxmlformats.org/officeDocument/2006/relationships/hyperlink" Target="Assessment%20Report%2010%20Filing%20to%20the%20BCUC.pdf" TargetMode="External"/><Relationship Id="rId123" Type="http://schemas.openxmlformats.org/officeDocument/2006/relationships/hyperlink" Target="https://www.nerc.com/pa/comp/Reliability%20Standard%20Audits%20Worksheets%20DL/RSAW%20INT-006-5_2021_v1.docx" TargetMode="External"/><Relationship Id="rId330" Type="http://schemas.openxmlformats.org/officeDocument/2006/relationships/hyperlink" Target="../BC%20Approved%20Standards%20Library/PRC-006-5%20NERC%20Redline.pdf" TargetMode="External"/><Relationship Id="rId568" Type="http://schemas.openxmlformats.org/officeDocument/2006/relationships/hyperlink" Target="https://www.nerc.com/pa/Stand/httpwwwqanerccompaStandPagesProject201010FACOrder7/Project_2010-10_Mapping_Table_FAC-012-1_FAC-013-1_to_FAC-013-2_20101209.pdf" TargetMode="External"/><Relationship Id="rId165" Type="http://schemas.openxmlformats.org/officeDocument/2006/relationships/hyperlink" Target="https://www.nerc.com/pa/Stand/Reliability%20Standards/INT-010-2.1.pdf" TargetMode="External"/><Relationship Id="rId372" Type="http://schemas.openxmlformats.org/officeDocument/2006/relationships/hyperlink" Target="Assessment%20Report%2011%20Filing%20to%20the%20BCUC%20(REV).pdf" TargetMode="External"/><Relationship Id="rId428" Type="http://schemas.openxmlformats.org/officeDocument/2006/relationships/hyperlink" Target="https://www.nerc.com/pa/Stand/Project%20201803%20Standards%20Efficiency%20Review%20Require/TOP-001-5_clean_04232019.pdf" TargetMode="External"/><Relationship Id="rId232" Type="http://schemas.openxmlformats.org/officeDocument/2006/relationships/hyperlink" Target="https://www.nerc.com/pa/Stand/Project%20201906%20Cold%20Weather%20DL/2019-06_IRO-010-4_Clean_05182021.pdf" TargetMode="External"/><Relationship Id="rId274" Type="http://schemas.openxmlformats.org/officeDocument/2006/relationships/hyperlink" Target="../BC%20Approved%20Standards%20Library/PRC-004-6%20NERC%20Redline.pdf" TargetMode="External"/><Relationship Id="rId481" Type="http://schemas.openxmlformats.org/officeDocument/2006/relationships/hyperlink" Target="https://www.nerc.com/pa/Stand/Project%20201803%20Standards%20Efficiency%20Review%20Require/2018_03_Technical_Rationale_Clean_04232019.pdf" TargetMode="External"/><Relationship Id="rId27" Type="http://schemas.openxmlformats.org/officeDocument/2006/relationships/hyperlink" Target="https://www.nerc.com/pa/comp/Reliability%20Standard%20Audits%20Worksheets%20DL/RSAW%20FAC-008-5_2021_v1.docx" TargetMode="External"/><Relationship Id="rId69" Type="http://schemas.openxmlformats.org/officeDocument/2006/relationships/hyperlink" Target="https://www.nerc.com/pa/Stand/Project%20201803%20Standards%20Efficiency%20Review%20Require/2018-03_Implementation_Plan_01192021.pdf" TargetMode="External"/><Relationship Id="rId134" Type="http://schemas.openxmlformats.org/officeDocument/2006/relationships/hyperlink" Target="https://www.federalregister.gov/documents/2020/10/15/2020-20972/electric-reliability-organization-proposal-to-retire-requirements-in-reliability-standards-under-the" TargetMode="External"/><Relationship Id="rId537" Type="http://schemas.openxmlformats.org/officeDocument/2006/relationships/hyperlink" Target="https://www.federalregister.gov/documents/2020/10/15/2020-20972/electric-reliability-organization-proposal-to-retire-requirements-in-reliability-standards-under-the" TargetMode="External"/><Relationship Id="rId80" Type="http://schemas.openxmlformats.org/officeDocument/2006/relationships/hyperlink" Target="../BC%20Approved%20Standards%20Library/EOP-011-2%20NERC%20Redline.pdf" TargetMode="External"/><Relationship Id="rId176" Type="http://schemas.openxmlformats.org/officeDocument/2006/relationships/hyperlink" Target="https://www.nerc.com/pa/comp/Reliability%20Standard%20Audits%20Worksheets%20DL/RSAW%20IRO-002-7_2021_v1.docx" TargetMode="External"/><Relationship Id="rId341" Type="http://schemas.openxmlformats.org/officeDocument/2006/relationships/hyperlink" Target="https://www.nerc.com/FilingsOrders/us/FERCOrdersRules/20201223-3046_RD21-1-000_AD_Signature.PDF" TargetMode="External"/><Relationship Id="rId383" Type="http://schemas.openxmlformats.org/officeDocument/2006/relationships/hyperlink" Target="https://www.nerc.com/pa/comp/Reliability%20Standard%20Audits%20Worksheets%20DL/RSAW%20TOP-001-5_2021_v1.docx" TargetMode="External"/><Relationship Id="rId439" Type="http://schemas.openxmlformats.org/officeDocument/2006/relationships/hyperlink" Target="../BC%20Approved%20Standards%20Library/TOP-001-5%20NERC%20Redline.pdf" TargetMode="External"/><Relationship Id="rId201" Type="http://schemas.openxmlformats.org/officeDocument/2006/relationships/hyperlink" Target="../BC%20Approved%20Standards%20Library/IRO-002-7%20BC%20Redline.pdf" TargetMode="External"/><Relationship Id="rId243" Type="http://schemas.openxmlformats.org/officeDocument/2006/relationships/hyperlink" Target="https://elibrary.ferc.gov/eLibrary/filelist?accession_num=20210824-3085" TargetMode="External"/><Relationship Id="rId285" Type="http://schemas.openxmlformats.org/officeDocument/2006/relationships/hyperlink" Target="https://www.nerc.com/pa/Stand/Project%20201803%20Standards%20Efficiency%20Review%20Require/2018-03_clean_Implementation_Plan_04232019.pdf" TargetMode="External"/><Relationship Id="rId450" Type="http://schemas.openxmlformats.org/officeDocument/2006/relationships/hyperlink" Target="../BC%20Approved%20Standards%20Library/TOP-001-5%20NERC%20Redline.pdf" TargetMode="External"/><Relationship Id="rId506" Type="http://schemas.openxmlformats.org/officeDocument/2006/relationships/hyperlink" Target="https://www.nerc.com/pa/Stand/Project%20201803%20Standards%20Efficiency%20Review%20Require/2018-03_clean_Implementation_Plan_04232019.pdf" TargetMode="External"/><Relationship Id="rId38" Type="http://schemas.openxmlformats.org/officeDocument/2006/relationships/hyperlink" Target="Assessment%20Report%2010%20Filing%20to%20the%20BCUC.pdf" TargetMode="External"/><Relationship Id="rId103" Type="http://schemas.openxmlformats.org/officeDocument/2006/relationships/hyperlink" Target="https://www.nerc.com/pa/Stand/Project%20201803%20Standards%20Efficiency%20Review%20Require/2018-03_FAC-008-5_clean_01192021.pdf" TargetMode="External"/><Relationship Id="rId310" Type="http://schemas.openxmlformats.org/officeDocument/2006/relationships/hyperlink" Target="https://www.nerc.com/pa/Stand/RegionalReliabilityStandardsUnder%20Development/PRC-006-5_Clean_05212020.pdf" TargetMode="External"/><Relationship Id="rId492" Type="http://schemas.openxmlformats.org/officeDocument/2006/relationships/hyperlink" Target="https://www.nerc.com/pa/Stand/Project%20201803%20Standards%20Efficiency%20Review%20Require/2018-03_clean_Implementation_Plan_04232019.pdf" TargetMode="External"/><Relationship Id="rId548" Type="http://schemas.openxmlformats.org/officeDocument/2006/relationships/hyperlink" Target="Assessment%20Report%2014%20Filing%20to%20the%20BCUC.pdf" TargetMode="External"/><Relationship Id="rId91" Type="http://schemas.openxmlformats.org/officeDocument/2006/relationships/hyperlink" Target="https://elibrary.ferc.gov/eLibrary/filelist?accession_num=20210824-3085" TargetMode="External"/><Relationship Id="rId145" Type="http://schemas.openxmlformats.org/officeDocument/2006/relationships/hyperlink" Target="../BC%20Approved%20Standards%20Library/INT-006-5%20NERC%20Redline.pdf" TargetMode="External"/><Relationship Id="rId187" Type="http://schemas.openxmlformats.org/officeDocument/2006/relationships/hyperlink" Target="Assessment%20Report%2013%20Filing%20to%20the%20BCUC.pdf" TargetMode="External"/><Relationship Id="rId352" Type="http://schemas.openxmlformats.org/officeDocument/2006/relationships/hyperlink" Target="https://www.nerc.com/pa/Stand/RegionalReliabilityStandardsUnder%20Development/PRC-006-5_Implementation%20Plan_05212020.pdf" TargetMode="External"/><Relationship Id="rId394" Type="http://schemas.openxmlformats.org/officeDocument/2006/relationships/hyperlink" Target="Assessment%20Report%2011%20Filing%20to%20the%20BCUC%20(REV).pdf" TargetMode="External"/><Relationship Id="rId408" Type="http://schemas.openxmlformats.org/officeDocument/2006/relationships/hyperlink" Target="https://www.nerc.com/pa/Stand/Project%20201803%20Standards%20Efficiency%20Review%20Require/TOP-001-5_clean_04232019.pdf" TargetMode="External"/><Relationship Id="rId212" Type="http://schemas.openxmlformats.org/officeDocument/2006/relationships/hyperlink" Target="https://www.nerc.com/pa/Stand/Project%20201803%20Standards%20Efficiency%20Review%20Require/2018-03_clean_Implementation_Plan_04232019.pdf" TargetMode="External"/><Relationship Id="rId254" Type="http://schemas.openxmlformats.org/officeDocument/2006/relationships/hyperlink" Target="https://www.nerc.com/pa/Stand/Reliability%20Standards/PRC-004-6.pdf" TargetMode="External"/><Relationship Id="rId49" Type="http://schemas.openxmlformats.org/officeDocument/2006/relationships/hyperlink" Target="https://www.nerc.com/pa/Stand/RegionalReliabilityStandardsUnder%20Development/BAL-002-WECC-3-%20Implementation%20Plan.pdf" TargetMode="External"/><Relationship Id="rId114" Type="http://schemas.openxmlformats.org/officeDocument/2006/relationships/hyperlink" Target="https://www.federalregister.gov/documents/2020/10/15/2020-20972/electric-reliability-organization-proposal-to-retire-requirements-in-reliability-standards-under-the" TargetMode="External"/><Relationship Id="rId296" Type="http://schemas.openxmlformats.org/officeDocument/2006/relationships/hyperlink" Target="https://www.nerc.com/pa/comp/Reliability%20Standard%20Audits%20Worksheets%20DL/RSAW%20PRC-006-5_2021_v1.docx" TargetMode="External"/><Relationship Id="rId461" Type="http://schemas.openxmlformats.org/officeDocument/2006/relationships/hyperlink" Target="https://www.nerc.com/pa/Stand/Project%20201803%20Standards%20Efficiency%20Review%20Require/2018_03_Technical_Rationale_Clean_04232019.pdf" TargetMode="External"/><Relationship Id="rId517" Type="http://schemas.openxmlformats.org/officeDocument/2006/relationships/hyperlink" Target="https://www.federalregister.gov/documents/2020/10/15/2020-20972/electric-reliability-organization-proposal-to-retire-requirements-in-reliability-standards-under-the" TargetMode="External"/><Relationship Id="rId559" Type="http://schemas.openxmlformats.org/officeDocument/2006/relationships/hyperlink" Target="https://elibrary.ferc.gov/eLibrary/filelist?accession_num=20210824-3085" TargetMode="External"/><Relationship Id="rId60" Type="http://schemas.openxmlformats.org/officeDocument/2006/relationships/hyperlink" Target="Assessment%20Report%2010%20Filing%20to%20the%20BCUC.pdf" TargetMode="External"/><Relationship Id="rId156" Type="http://schemas.openxmlformats.org/officeDocument/2006/relationships/hyperlink" Target="https://www.nerc.com/pa/Stand/Project%20201803%20Standards%20Efficiency%20Review%20Require/INT-009-3_clean_04232019.pdf" TargetMode="External"/><Relationship Id="rId198" Type="http://schemas.openxmlformats.org/officeDocument/2006/relationships/hyperlink" Target="https://www.nerc.com/pa/Stand/Reliability%20Standards/IRO-002-7.pdf" TargetMode="External"/><Relationship Id="rId321" Type="http://schemas.openxmlformats.org/officeDocument/2006/relationships/hyperlink" Target="Assessment%20Report%20PC%20Filing%20to%20BCUC.pdf" TargetMode="External"/><Relationship Id="rId363" Type="http://schemas.openxmlformats.org/officeDocument/2006/relationships/hyperlink" Target="https://www.nerc.com/pa/comp/Reliability%20Standard%20Audits%20Worksheets%20DL/RSAW%20TOP-001-5_2021_v1.docx" TargetMode="External"/><Relationship Id="rId419" Type="http://schemas.openxmlformats.org/officeDocument/2006/relationships/hyperlink" Target="https://www.nerc.com/pa/Stand/Project%20201803%20Standards%20Efficiency%20Review%20Require/TOP-001-5_clean_04232019.pdf" TargetMode="External"/><Relationship Id="rId570" Type="http://schemas.openxmlformats.org/officeDocument/2006/relationships/hyperlink" Target="https://www.nerc.com/FilingsOrders/us/FERCOrdersRules/Order%20Approving_Rel_Std_Fac-013-2_2011.11.17.pdf" TargetMode="External"/><Relationship Id="rId223" Type="http://schemas.openxmlformats.org/officeDocument/2006/relationships/hyperlink" Target="https://www.nerc.com/pa/Stand/Project%20201803%20Standards%20Efficiency%20Review%20Require/2018_03_Technical_Rationale_Clean_04232019.pdf" TargetMode="External"/><Relationship Id="rId430" Type="http://schemas.openxmlformats.org/officeDocument/2006/relationships/hyperlink" Target="../BC%20Approved%20Standards%20Library/TOP-001-5%20NERC%20Redline.pdf" TargetMode="External"/><Relationship Id="rId18" Type="http://schemas.openxmlformats.org/officeDocument/2006/relationships/hyperlink" Target="../BC%20Approved%20Standards%20Library/FAC-008-5%20BC%20Redline.pdf" TargetMode="External"/><Relationship Id="rId265" Type="http://schemas.openxmlformats.org/officeDocument/2006/relationships/hyperlink" Target="https://www.nerc.com/pa/comp/Reliability%20Standard%20Audits%20Worksheets%20DL/RSAW%20PRC-004-6_2021_v1.docx" TargetMode="External"/><Relationship Id="rId472" Type="http://schemas.openxmlformats.org/officeDocument/2006/relationships/hyperlink" Target="https://www.nerc.com/pa/Stand/Project%20201803%20Standards%20Efficiency%20Review%20Require/2018_03_Technical_Rationale_Clean_04232019.pdf" TargetMode="External"/><Relationship Id="rId528" Type="http://schemas.openxmlformats.org/officeDocument/2006/relationships/hyperlink" Target="https://www.nerc.com/pa/Stand/Project%20201803%20Standards%20Efficiency%20Review%20Require/2018-03_clean_Implementation_Plan_04232019.pdf" TargetMode="External"/><Relationship Id="rId125" Type="http://schemas.openxmlformats.org/officeDocument/2006/relationships/hyperlink" Target="https://www.nerc.com/pa/comp/Reliability%20Standard%20Audits%20Worksheets%20DL/RSAW%20INT-006-5_2021_v1.docx" TargetMode="External"/><Relationship Id="rId167" Type="http://schemas.openxmlformats.org/officeDocument/2006/relationships/hyperlink" Target="2015-05-15%20MRS%20Ass%208%20BCUC%20Submittal.pdf" TargetMode="External"/><Relationship Id="rId332" Type="http://schemas.openxmlformats.org/officeDocument/2006/relationships/hyperlink" Target="../BC%20Approved%20Standards%20Library/PRC-006-5%20NERC%20Redline.pdf" TargetMode="External"/><Relationship Id="rId374" Type="http://schemas.openxmlformats.org/officeDocument/2006/relationships/hyperlink" Target="Assessment%20Report%2011%20Filing%20to%20the%20BCUC%20(REV).pdf" TargetMode="External"/><Relationship Id="rId71" Type="http://schemas.openxmlformats.org/officeDocument/2006/relationships/hyperlink" Target="https://www.nerc.com/pa/Stand/Project%20201803%20Standards%20Efficiency%20Review%20Require/2018-03_Implementation_Plan_01192021.pdf" TargetMode="External"/><Relationship Id="rId234" Type="http://schemas.openxmlformats.org/officeDocument/2006/relationships/hyperlink" Target="Assessment%20Report%2014%20Filing%20to%20the%20BCUC.pdf" TargetMode="External"/><Relationship Id="rId2" Type="http://schemas.openxmlformats.org/officeDocument/2006/relationships/hyperlink" Target="https://www.nerc.com/pa/Stand/Project%20201803%20Standards%20Efficiency%20Review%20Require/2018-03_FAC-008-5_clean_01192021.pdf" TargetMode="External"/><Relationship Id="rId29" Type="http://schemas.openxmlformats.org/officeDocument/2006/relationships/hyperlink" Target="../BC%20Approved%20Standards%20Library/FAC-008-5%20BC%20Redline.pdf" TargetMode="External"/><Relationship Id="rId276" Type="http://schemas.openxmlformats.org/officeDocument/2006/relationships/hyperlink" Target="../BC%20Approved%20Standards%20Library/PRC-004-6%20NERC%20Redline.pdf" TargetMode="External"/><Relationship Id="rId441" Type="http://schemas.openxmlformats.org/officeDocument/2006/relationships/hyperlink" Target="../BC%20Approved%20Standards%20Library/TOP-001-5%20NERC%20Redline.pdf" TargetMode="External"/><Relationship Id="rId483" Type="http://schemas.openxmlformats.org/officeDocument/2006/relationships/hyperlink" Target="https://www.nerc.com/pa/Stand/Project%20201803%20Standards%20Efficiency%20Review%20Require/2018_03_Technical_Rationale_Clean_04232019.pdf" TargetMode="External"/><Relationship Id="rId539" Type="http://schemas.openxmlformats.org/officeDocument/2006/relationships/hyperlink" Target="https://www.nerc.com/pa/Stand/Project%20201906%20Cold%20Weather%20DL/2019-06_TOP-003-4_Clean_05182021.pdf" TargetMode="External"/><Relationship Id="rId40" Type="http://schemas.openxmlformats.org/officeDocument/2006/relationships/hyperlink" Target="Assessment%20Report%2010%20Filing%20to%20the%20BCUC.pdf" TargetMode="External"/><Relationship Id="rId136" Type="http://schemas.openxmlformats.org/officeDocument/2006/relationships/hyperlink" Target="https://www.federalregister.gov/documents/2020/10/15/2020-20972/electric-reliability-organization-proposal-to-retire-requirements-in-reliability-standards-under-the" TargetMode="External"/><Relationship Id="rId178" Type="http://schemas.openxmlformats.org/officeDocument/2006/relationships/hyperlink" Target="https://www.nerc.com/pa/comp/Reliability%20Standard%20Audits%20Worksheets%20DL/RSAW%20IRO-002-7_2021_v1.docx" TargetMode="External"/><Relationship Id="rId301" Type="http://schemas.openxmlformats.org/officeDocument/2006/relationships/hyperlink" Target="https://www.nerc.com/pa/comp/Reliability%20Standard%20Audits%20Worksheets%20DL/RSAW%20PRC-006-5_2021_v1.docx" TargetMode="External"/><Relationship Id="rId343" Type="http://schemas.openxmlformats.org/officeDocument/2006/relationships/hyperlink" Target="https://www.nerc.com/FilingsOrders/us/FERCOrdersRules/20201223-3046_RD21-1-000_AD_Signature.PDF" TargetMode="External"/><Relationship Id="rId550" Type="http://schemas.openxmlformats.org/officeDocument/2006/relationships/hyperlink" Target="../BC%20Approved%20Standards%20Library/TOP-003-5%20NERC%20Redline.pdf" TargetMode="External"/><Relationship Id="rId82" Type="http://schemas.openxmlformats.org/officeDocument/2006/relationships/hyperlink" Target="../BC%20Approved%20Standards%20Library/EOP-011-2%20NERC%20Redline.pdf" TargetMode="External"/><Relationship Id="rId203" Type="http://schemas.openxmlformats.org/officeDocument/2006/relationships/hyperlink" Target="../BC%20Approved%20Standards%20Library/IRO-002-7%20BC%20Redline.pdf" TargetMode="External"/><Relationship Id="rId385" Type="http://schemas.openxmlformats.org/officeDocument/2006/relationships/hyperlink" Target="https://www.nerc.com/pa/comp/Reliability%20Standard%20Audits%20Worksheets%20DL/RSAW%20TOP-001-5_2021_v1.docx" TargetMode="External"/><Relationship Id="rId245" Type="http://schemas.openxmlformats.org/officeDocument/2006/relationships/hyperlink" Target="https://www.nerc.com/pa/Stand/Project%20201906%20Cold%20Weather%20DL/2019-06_Cold_Weather_Implementation_Plan_05182021.pdf" TargetMode="External"/><Relationship Id="rId287" Type="http://schemas.openxmlformats.org/officeDocument/2006/relationships/hyperlink" Target="https://www.nerc.com/pa/Stand/Project%20201803%20Standards%20Efficiency%20Review%20Require/2018-03_clean_Implementation_Plan_04232019.pdf" TargetMode="External"/><Relationship Id="rId410" Type="http://schemas.openxmlformats.org/officeDocument/2006/relationships/hyperlink" Target="https://www.nerc.com/pa/Stand/Project%20201803%20Standards%20Efficiency%20Review%20Require/TOP-001-5_clean_04232019.pdf" TargetMode="External"/><Relationship Id="rId452" Type="http://schemas.openxmlformats.org/officeDocument/2006/relationships/hyperlink" Target="../BC%20Approved%20Standards%20Library/TOP-001-5%20NERC%20Redline.pdf" TargetMode="External"/><Relationship Id="rId494" Type="http://schemas.openxmlformats.org/officeDocument/2006/relationships/hyperlink" Target="https://www.nerc.com/pa/Stand/Project%20201803%20Standards%20Efficiency%20Review%20Require/2018-03_clean_Implementation_Plan_04232019.pdf" TargetMode="External"/><Relationship Id="rId508" Type="http://schemas.openxmlformats.org/officeDocument/2006/relationships/hyperlink" Target="https://www.nerc.com/pa/Stand/Project%20201803%20Standards%20Efficiency%20Review%20Require/2018-03_clean_Implementation_Plan_04232019.pdf" TargetMode="External"/><Relationship Id="rId105" Type="http://schemas.openxmlformats.org/officeDocument/2006/relationships/hyperlink" Target="../BC%20Approved%20Standards%20Library/FAC-008-5%20BC%20Redline.pdf" TargetMode="External"/><Relationship Id="rId147" Type="http://schemas.openxmlformats.org/officeDocument/2006/relationships/hyperlink" Target="../BC%20Approved%20Standards%20Library/INT-006-5%20NERC%20Redline.pdf" TargetMode="External"/><Relationship Id="rId312" Type="http://schemas.openxmlformats.org/officeDocument/2006/relationships/hyperlink" Target="https://www.nerc.com/pa/Stand/RegionalReliabilityStandardsUnder%20Development/PRC-006-5_Clean_05212020.pdf" TargetMode="External"/><Relationship Id="rId354" Type="http://schemas.openxmlformats.org/officeDocument/2006/relationships/hyperlink" Target="https://www.nerc.com/pa/Stand/RegionalReliabilityStandardsUnder%20Development/PRC-006-5_Implementation%20Plan_05212020.pdf" TargetMode="External"/><Relationship Id="rId51" Type="http://schemas.openxmlformats.org/officeDocument/2006/relationships/hyperlink" Target="https://www.nerc.com/pa/Stand/Project%20201906%20Cold%20Weather%20DL/2019-06_EOP-011-2_Clean_05182021.pdf" TargetMode="External"/><Relationship Id="rId93" Type="http://schemas.openxmlformats.org/officeDocument/2006/relationships/hyperlink" Target="https://elibrary.ferc.gov/eLibrary/filelist?accession_num=20210824-3085" TargetMode="External"/><Relationship Id="rId189" Type="http://schemas.openxmlformats.org/officeDocument/2006/relationships/hyperlink" Target="Assessment%20Report%2013%20Filing%20to%20the%20BCUC.pdf" TargetMode="External"/><Relationship Id="rId396" Type="http://schemas.openxmlformats.org/officeDocument/2006/relationships/hyperlink" Target="Assessment%20Report%2011%20Filing%20to%20the%20BCUC%20(REV).pdf" TargetMode="External"/><Relationship Id="rId561" Type="http://schemas.openxmlformats.org/officeDocument/2006/relationships/hyperlink" Target="https://elibrary.ferc.gov/eLibrary/filelist?accession_num=20210824-3085" TargetMode="External"/><Relationship Id="rId214" Type="http://schemas.openxmlformats.org/officeDocument/2006/relationships/hyperlink" Target="https://www.nerc.com/pa/Stand/Project%20201803%20Standards%20Efficiency%20Review%20Require/2018-03_clean_Implementation_Plan_04232019.pdf" TargetMode="External"/><Relationship Id="rId256" Type="http://schemas.openxmlformats.org/officeDocument/2006/relationships/hyperlink" Target="https://www.nerc.com/pa/Stand/Reliability%20Standards/PRC-004-6.pdf" TargetMode="External"/><Relationship Id="rId298" Type="http://schemas.openxmlformats.org/officeDocument/2006/relationships/hyperlink" Target="https://www.nerc.com/pa/comp/Reliability%20Standard%20Audits%20Worksheets%20DL/RSAW%20PRC-006-5_2021_v1.docx" TargetMode="External"/><Relationship Id="rId421" Type="http://schemas.openxmlformats.org/officeDocument/2006/relationships/hyperlink" Target="https://www.nerc.com/pa/Stand/Project%20201803%20Standards%20Efficiency%20Review%20Require/TOP-001-5_clean_04232019.pdf" TargetMode="External"/><Relationship Id="rId463" Type="http://schemas.openxmlformats.org/officeDocument/2006/relationships/hyperlink" Target="https://www.nerc.com/pa/Stand/Project%20201803%20Standards%20Efficiency%20Review%20Require/2018_03_Technical_Rationale_Clean_04232019.pdf" TargetMode="External"/><Relationship Id="rId519" Type="http://schemas.openxmlformats.org/officeDocument/2006/relationships/hyperlink" Target="https://www.federalregister.gov/documents/2020/10/15/2020-20972/electric-reliability-organization-proposal-to-retire-requirements-in-reliability-standards-under-the" TargetMode="External"/><Relationship Id="rId116" Type="http://schemas.openxmlformats.org/officeDocument/2006/relationships/hyperlink" Target="https://www.nerc.com/pa/Stand/Reliability%20Standards/INT-004-3.1.pdf" TargetMode="External"/><Relationship Id="rId158" Type="http://schemas.openxmlformats.org/officeDocument/2006/relationships/hyperlink" Target="https://www.nerc.com/pa/comp/Reliability%20Standard%20Audits%20Worksheets%20DL/RSAW%20INT-009-3_2021_v1.docx" TargetMode="External"/><Relationship Id="rId323" Type="http://schemas.openxmlformats.org/officeDocument/2006/relationships/hyperlink" Target="Assessment%20Report%20PC%20Filing%20to%20BCUC.pdf" TargetMode="External"/><Relationship Id="rId530" Type="http://schemas.openxmlformats.org/officeDocument/2006/relationships/hyperlink" Target="https://www.nerc.com/pa/Stand/Project%20201803%20Standards%20Efficiency%20Review%20Require/2018-03_clean_Implementation_Plan_04232019.pdf" TargetMode="External"/><Relationship Id="rId20" Type="http://schemas.openxmlformats.org/officeDocument/2006/relationships/hyperlink" Target="2014%2005%2001%20BCH%20MRS%20RPT%207%20Final.pdf" TargetMode="External"/><Relationship Id="rId62" Type="http://schemas.openxmlformats.org/officeDocument/2006/relationships/hyperlink" Target="Assessment%20Report%2010%20Filing%20to%20the%20BCUC.pdf" TargetMode="External"/><Relationship Id="rId365" Type="http://schemas.openxmlformats.org/officeDocument/2006/relationships/hyperlink" Target="https://www.nerc.com/pa/comp/Reliability%20Standard%20Audits%20Worksheets%20DL/RSAW%20TOP-001-5_2021_v1.docx" TargetMode="External"/><Relationship Id="rId572" Type="http://schemas.openxmlformats.org/officeDocument/2006/relationships/hyperlink" Target="https://www.nerc.com/pa/Stand/httpwwwqanerccompaStandPagesProject201010FACOrder7/Project_2010-10_FAC-013_Implementation_Plan_clean.pdf" TargetMode="External"/><Relationship Id="rId225" Type="http://schemas.openxmlformats.org/officeDocument/2006/relationships/hyperlink" Target="https://www.nerc.com/pa/Stand/Project%20201803%20Standards%20Efficiency%20Review%20Require/2018_03_Technical_Rationale_Clean_04232019.pdf" TargetMode="External"/><Relationship Id="rId267" Type="http://schemas.openxmlformats.org/officeDocument/2006/relationships/hyperlink" Target="Assessment%20Report%2009%20Filing%20to%20the%20BCUC.pdf" TargetMode="External"/><Relationship Id="rId432" Type="http://schemas.openxmlformats.org/officeDocument/2006/relationships/hyperlink" Target="../BC%20Approved%20Standards%20Library/TOP-001-5%20NERC%20Redline.pdf" TargetMode="External"/><Relationship Id="rId474" Type="http://schemas.openxmlformats.org/officeDocument/2006/relationships/hyperlink" Target="https://www.nerc.com/pa/Stand/Project%20201803%20Standards%20Efficiency%20Review%20Require/2018_03_Technical_Rationale_Clean_04232019.pdf" TargetMode="External"/><Relationship Id="rId127" Type="http://schemas.openxmlformats.org/officeDocument/2006/relationships/hyperlink" Target="https://www.nerc.com/pa/comp/Reliability%20Standard%20Audits%20Worksheets%20DL/RSAW%20INT-006-5_2021_v1.docx" TargetMode="External"/><Relationship Id="rId31" Type="http://schemas.openxmlformats.org/officeDocument/2006/relationships/hyperlink" Target="https://www.nerc.com/pa/Stand/Reliability%20Standards/BAL-002-WECC-3.pdf" TargetMode="External"/><Relationship Id="rId73" Type="http://schemas.openxmlformats.org/officeDocument/2006/relationships/hyperlink" Target="https://www.nerc.com/pa/Stand/Project%20201906%20Cold%20Weather%20DL/2019-06_Cold_Weather_Implementation_Plan_05182021.pdf" TargetMode="External"/><Relationship Id="rId169" Type="http://schemas.openxmlformats.org/officeDocument/2006/relationships/hyperlink" Target="2015-05-15%20MRS%20Ass%208%20BCUC%20Submittal.pdf" TargetMode="External"/><Relationship Id="rId334" Type="http://schemas.openxmlformats.org/officeDocument/2006/relationships/hyperlink" Target="../BC%20Approved%20Standards%20Library/PRC-006-5%20NERC%20Redline.pdf" TargetMode="External"/><Relationship Id="rId376" Type="http://schemas.openxmlformats.org/officeDocument/2006/relationships/hyperlink" Target="Assessment%20Report%2011%20Filing%20to%20the%20BCUC%20(REV).pdf" TargetMode="External"/><Relationship Id="rId541" Type="http://schemas.openxmlformats.org/officeDocument/2006/relationships/hyperlink" Target="https://www.nerc.com/pa/Stand/Project%20201906%20Cold%20Weather%20DL/2019-06_TOP-003-4_Clean_05182021.pdf" TargetMode="External"/><Relationship Id="rId4" Type="http://schemas.openxmlformats.org/officeDocument/2006/relationships/hyperlink" Target="https://www.nerc.com/pa/Stand/Project%20201803%20Standards%20Efficiency%20Review%20Require/2018-03_FAC-008-5_clean_01192021.pdf" TargetMode="External"/><Relationship Id="rId180" Type="http://schemas.openxmlformats.org/officeDocument/2006/relationships/hyperlink" Target="https://www.nerc.com/pa/comp/Reliability%20Standard%20Audits%20Worksheets%20DL/RSAW%20IRO-002-7_2021_v1.docx" TargetMode="External"/><Relationship Id="rId236" Type="http://schemas.openxmlformats.org/officeDocument/2006/relationships/hyperlink" Target="Assessment%20Report%2014%20Filing%20to%20the%20BCUC.pdf" TargetMode="External"/><Relationship Id="rId278" Type="http://schemas.openxmlformats.org/officeDocument/2006/relationships/hyperlink" Target="../BC%20Approved%20Standards%20Library/PRC-004-6%20NERC%20Redline.pdf" TargetMode="External"/><Relationship Id="rId401" Type="http://schemas.openxmlformats.org/officeDocument/2006/relationships/hyperlink" Target="https://www.nerc.com/pa/comp/Reliability%20Standard%20Audits%20Worksheets%20DL/RSAW%20TOP-001-5_2021_v1.docx" TargetMode="External"/><Relationship Id="rId443" Type="http://schemas.openxmlformats.org/officeDocument/2006/relationships/hyperlink" Target="../BC%20Approved%20Standards%20Library/TOP-001-5%20NERC%20Redline.pdf" TargetMode="External"/><Relationship Id="rId303" Type="http://schemas.openxmlformats.org/officeDocument/2006/relationships/hyperlink" Target="https://www.nerc.com/pa/Stand/RegionalReliabilityStandardsUnder%20Development/PRC-006-5_Clean_05212020.pdf" TargetMode="External"/><Relationship Id="rId485" Type="http://schemas.openxmlformats.org/officeDocument/2006/relationships/hyperlink" Target="https://www.nerc.com/pa/Stand/Project%20201803%20Standards%20Efficiency%20Review%20Require/2018_03_Technical_Rationale_Clean_04232019.pdf" TargetMode="External"/><Relationship Id="rId42" Type="http://schemas.openxmlformats.org/officeDocument/2006/relationships/hyperlink" Target="../BC%20Approved%20Standards%20Library/BAL-002-WECC-3%20NERC%20Redline.pdf" TargetMode="External"/><Relationship Id="rId84" Type="http://schemas.openxmlformats.org/officeDocument/2006/relationships/hyperlink" Target="../BC%20Approved%20Standards%20Library/EOP-011-2%20NERC%20Redline.pdf" TargetMode="External"/><Relationship Id="rId138" Type="http://schemas.openxmlformats.org/officeDocument/2006/relationships/hyperlink" Target="2015-05-15%20MRS%20Ass%208%20BCUC%20Submittal.pdf" TargetMode="External"/><Relationship Id="rId345" Type="http://schemas.openxmlformats.org/officeDocument/2006/relationships/hyperlink" Target="https://www.nerc.com/FilingsOrders/us/FERCOrdersRules/20201223-3046_RD21-1-000_AD_Signature.PDF" TargetMode="External"/><Relationship Id="rId387" Type="http://schemas.openxmlformats.org/officeDocument/2006/relationships/hyperlink" Target="https://www.nerc.com/pa/comp/Reliability%20Standard%20Audits%20Worksheets%20DL/RSAW%20TOP-001-5_2021_v1.docx" TargetMode="External"/><Relationship Id="rId510" Type="http://schemas.openxmlformats.org/officeDocument/2006/relationships/hyperlink" Target="https://www.nerc.com/pa/Stand/Project%20201803%20Standards%20Efficiency%20Review%20Require/2018-03_clean_Implementation_Plan_04232019.pdf" TargetMode="External"/><Relationship Id="rId552" Type="http://schemas.openxmlformats.org/officeDocument/2006/relationships/hyperlink" Target="../BC%20Approved%20Standards%20Library/TOP-003-5%20NERC%20Redline.pdf" TargetMode="External"/><Relationship Id="rId191" Type="http://schemas.openxmlformats.org/officeDocument/2006/relationships/hyperlink" Target="https://www.nerc.com/pa/Stand/Reliability%20Standards/IRO-002-7.pdf" TargetMode="External"/><Relationship Id="rId205" Type="http://schemas.openxmlformats.org/officeDocument/2006/relationships/hyperlink" Target="../BC%20Approved%20Standards%20Library/IRO-002-7%20BC%20Redline.pdf" TargetMode="External"/><Relationship Id="rId247" Type="http://schemas.openxmlformats.org/officeDocument/2006/relationships/hyperlink" Target="https://www.nerc.com/pa/Stand/Project%20201803%20Standards%20Efficiency%20Review%20Require/2018-03_clean_Implementation_Plan_04232019.pdf" TargetMode="External"/><Relationship Id="rId412" Type="http://schemas.openxmlformats.org/officeDocument/2006/relationships/hyperlink" Target="https://www.nerc.com/pa/Stand/Project%20201803%20Standards%20Efficiency%20Review%20Require/TOP-001-5_clean_04232019.pdf" TargetMode="External"/><Relationship Id="rId107" Type="http://schemas.openxmlformats.org/officeDocument/2006/relationships/hyperlink" Target="https://www.nerc.com/pa/Stand/Project%20201803%20Standards%20Efficiency%20Review%20Require/2018-03_Implementation_Plan_01192021.pdf" TargetMode="External"/><Relationship Id="rId289" Type="http://schemas.openxmlformats.org/officeDocument/2006/relationships/hyperlink" Target="https://www.nerc.com/pa/Stand/Project%20201803%20Standards%20Efficiency%20Review%20Require/2018-03_clean_Implementation_Plan_04232019.pdf" TargetMode="External"/><Relationship Id="rId454" Type="http://schemas.openxmlformats.org/officeDocument/2006/relationships/hyperlink" Target="https://www.nerc.com/pa/Stand/Project%20201803%20Standards%20Efficiency%20Review%20Require/2018_03_Technical_Rationale_Clean_04232019.pdf" TargetMode="External"/><Relationship Id="rId496" Type="http://schemas.openxmlformats.org/officeDocument/2006/relationships/hyperlink" Target="https://www.nerc.com/pa/Stand/Project%20201803%20Standards%20Efficiency%20Review%20Require/2018-03_clean_Implementation_Plan_04232019.pdf" TargetMode="External"/><Relationship Id="rId11" Type="http://schemas.openxmlformats.org/officeDocument/2006/relationships/hyperlink" Target="https://www.nerc.com/pa/comp/Reliability%20Standard%20Audits%20Worksheets%20DL/RSAW%20FAC-008-5_2021_v1.docx" TargetMode="External"/><Relationship Id="rId53" Type="http://schemas.openxmlformats.org/officeDocument/2006/relationships/hyperlink" Target="https://www.nerc.com/pa/Stand/Project%20201906%20Cold%20Weather%20DL/2019-06_EOP-011-2_Clean_05182021.pdf" TargetMode="External"/><Relationship Id="rId149" Type="http://schemas.openxmlformats.org/officeDocument/2006/relationships/hyperlink" Target="2015-05-15%20MRS%20Ass%208%20BCUC%20Submittal.pdf" TargetMode="External"/><Relationship Id="rId314" Type="http://schemas.openxmlformats.org/officeDocument/2006/relationships/hyperlink" Target="Assessment%20Report%20PC%20Filing%20to%20BCUC.pdf" TargetMode="External"/><Relationship Id="rId356" Type="http://schemas.openxmlformats.org/officeDocument/2006/relationships/hyperlink" Target="https://www.nerc.com/pa/Stand/RegionalReliabilityStandardsUnder%20Development/PRC-006-5_Implementation%20Plan_05212020.pdf" TargetMode="External"/><Relationship Id="rId398" Type="http://schemas.openxmlformats.org/officeDocument/2006/relationships/hyperlink" Target="Assessment%20Report%2011%20Filing%20to%20the%20BCUC%20(REV).pdf" TargetMode="External"/><Relationship Id="rId521" Type="http://schemas.openxmlformats.org/officeDocument/2006/relationships/hyperlink" Target="https://www.federalregister.gov/documents/2020/10/15/2020-20972/electric-reliability-organization-proposal-to-retire-requirements-in-reliability-standards-under-the" TargetMode="External"/><Relationship Id="rId563" Type="http://schemas.openxmlformats.org/officeDocument/2006/relationships/hyperlink" Target="https://elibrary.ferc.gov/eLibrary/filelist?accession_num=20210824-3085" TargetMode="External"/><Relationship Id="rId95" Type="http://schemas.openxmlformats.org/officeDocument/2006/relationships/hyperlink" Target="https://elibrary.ferc.gov/eLibrary/filelist?accession_num=20210824-3085" TargetMode="External"/><Relationship Id="rId160" Type="http://schemas.openxmlformats.org/officeDocument/2006/relationships/hyperlink" Target="../BC%20Approved%20Standards%20Library/INT-009-3%20NERC%20Redline.pdf" TargetMode="External"/><Relationship Id="rId216" Type="http://schemas.openxmlformats.org/officeDocument/2006/relationships/hyperlink" Target="https://www.nerc.com/pa/Stand/Project%20201803%20Standards%20Efficiency%20Review%20Require/2018-03_clean_Implementation_Plan_04232019.pdf" TargetMode="External"/><Relationship Id="rId423" Type="http://schemas.openxmlformats.org/officeDocument/2006/relationships/hyperlink" Target="https://www.nerc.com/pa/Stand/Project%20201803%20Standards%20Efficiency%20Review%20Require/TOP-001-5_clean_04232019.pdf" TargetMode="External"/><Relationship Id="rId258" Type="http://schemas.openxmlformats.org/officeDocument/2006/relationships/hyperlink" Target="https://www.nerc.com/pa/Stand/Reliability%20Standards/PRC-004-6.pdf" TargetMode="External"/><Relationship Id="rId465" Type="http://schemas.openxmlformats.org/officeDocument/2006/relationships/hyperlink" Target="https://www.nerc.com/pa/Stand/Project%20201803%20Standards%20Efficiency%20Review%20Require/2018_03_Technical_Rationale_Clean_04232019.pdf" TargetMode="External"/><Relationship Id="rId22" Type="http://schemas.openxmlformats.org/officeDocument/2006/relationships/hyperlink" Target="2014%2005%2001%20BCH%20MRS%20RPT%207%20Final.pdf" TargetMode="External"/><Relationship Id="rId64" Type="http://schemas.openxmlformats.org/officeDocument/2006/relationships/hyperlink" Target="Assessment%20Report%2010%20Filing%20to%20the%20BCUC.pdf" TargetMode="External"/><Relationship Id="rId118" Type="http://schemas.openxmlformats.org/officeDocument/2006/relationships/hyperlink" Target="https://www.nerc.com/pa/Stand/Reliability%20Standards/INT-006-5.pdf" TargetMode="External"/><Relationship Id="rId325" Type="http://schemas.openxmlformats.org/officeDocument/2006/relationships/hyperlink" Target="../BC%20Approved%20Standards%20Library/PRC-006-5%20NERC%20Redline.pdf" TargetMode="External"/><Relationship Id="rId367" Type="http://schemas.openxmlformats.org/officeDocument/2006/relationships/hyperlink" Target="https://www.nerc.com/pa/comp/Reliability%20Standard%20Audits%20Worksheets%20DL/RSAW%20TOP-001-5_2021_v1.docx" TargetMode="External"/><Relationship Id="rId532" Type="http://schemas.openxmlformats.org/officeDocument/2006/relationships/hyperlink" Target="https://www.nerc.com/pa/Stand/Project%20201803%20Standards%20Efficiency%20Review%20Require/2018-03_clean_Implementation_Plan_04232019.pdf" TargetMode="External"/><Relationship Id="rId574" Type="http://schemas.openxmlformats.org/officeDocument/2006/relationships/hyperlink" Target="https://www.nerc.com/pa/Stand/Reliability%20Standards/MOD-020-0.pdf" TargetMode="External"/><Relationship Id="rId171" Type="http://schemas.openxmlformats.org/officeDocument/2006/relationships/hyperlink" Target="https://www.federalregister.gov/documents/2020/10/15/2020-20972/electric-reliability-organization-proposal-to-retire-requirements-in-reliability-standards-under-the" TargetMode="External"/><Relationship Id="rId227" Type="http://schemas.openxmlformats.org/officeDocument/2006/relationships/hyperlink" Target="https://www.nerc.com/pa/Stand/Project%20201803%20Standards%20Efficiency%20Review%20Require/2018_03_Technical_Rationale_Clean_04232019.pdf" TargetMode="External"/><Relationship Id="rId269" Type="http://schemas.openxmlformats.org/officeDocument/2006/relationships/hyperlink" Target="Assessment%20Report%2009%20Filing%20to%20the%20BCUC.pdf" TargetMode="External"/><Relationship Id="rId434" Type="http://schemas.openxmlformats.org/officeDocument/2006/relationships/hyperlink" Target="../BC%20Approved%20Standards%20Library/TOP-001-5%20NERC%20Redline.pdf" TargetMode="External"/><Relationship Id="rId476" Type="http://schemas.openxmlformats.org/officeDocument/2006/relationships/hyperlink" Target="https://www.nerc.com/pa/Stand/Project%20201803%20Standards%20Efficiency%20Review%20Require/2018_03_Technical_Rationale_Clean_04232019.pdf" TargetMode="External"/><Relationship Id="rId33" Type="http://schemas.openxmlformats.org/officeDocument/2006/relationships/hyperlink" Target="https://www.nerc.com/pa/Stand/Reliability%20Standards/BAL-002-WECC-3.pdf" TargetMode="External"/><Relationship Id="rId129" Type="http://schemas.openxmlformats.org/officeDocument/2006/relationships/hyperlink" Target="https://www.nerc.com/pa/Stand/Project%20201803%20Standards%20Efficiency%20Review%20Require/2018-03_clean_Implementation_Plan_04232019.pdf" TargetMode="External"/><Relationship Id="rId280" Type="http://schemas.openxmlformats.org/officeDocument/2006/relationships/hyperlink" Target="https://www.federalregister.gov/documents/2020/10/15/2020-20972/electric-reliability-organization-proposal-to-retire-requirements-in-reliability-standards-under-the" TargetMode="External"/><Relationship Id="rId336" Type="http://schemas.openxmlformats.org/officeDocument/2006/relationships/hyperlink" Target="https://www.nerc.com/pa/Stand/RegionalReliabilityStandardsUnder%20Development/PRC-006-5_Implementation%20Plan_05212020.pdf" TargetMode="External"/><Relationship Id="rId501" Type="http://schemas.openxmlformats.org/officeDocument/2006/relationships/hyperlink" Target="https://www.federalregister.gov/documents/2020/10/15/2020-20972/electric-reliability-organization-proposal-to-retire-requirements-in-reliability-standards-under-the" TargetMode="External"/><Relationship Id="rId543" Type="http://schemas.openxmlformats.org/officeDocument/2006/relationships/hyperlink" Target="https://www.nerc.com/pa/Stand/Project%20201906%20Cold%20Weather%20DL/2019-06_TOP-003-4_Clean_05182021.pdf" TargetMode="External"/><Relationship Id="rId75" Type="http://schemas.openxmlformats.org/officeDocument/2006/relationships/hyperlink" Target="https://www.nerc.com/pa/Stand/Project%20201906%20Cold%20Weather%20DL/2019-06_Cold_Weather_Implementation_Plan_05182021.pdf" TargetMode="External"/><Relationship Id="rId140" Type="http://schemas.openxmlformats.org/officeDocument/2006/relationships/hyperlink" Target="2015-05-15%20MRS%20Ass%208%20BCUC%20Submittal.pdf" TargetMode="External"/><Relationship Id="rId182" Type="http://schemas.openxmlformats.org/officeDocument/2006/relationships/hyperlink" Target="https://www.nerc.com/pa/comp/Reliability%20Standard%20Audits%20Worksheets%20DL/RSAW%20IRO-002-7_2021_v1.docx" TargetMode="External"/><Relationship Id="rId378" Type="http://schemas.openxmlformats.org/officeDocument/2006/relationships/hyperlink" Target="Assessment%20Report%2011%20Filing%20to%20the%20BCUC%20(REV).pdf" TargetMode="External"/><Relationship Id="rId403" Type="http://schemas.openxmlformats.org/officeDocument/2006/relationships/hyperlink" Target="https://www.nerc.com/pa/comp/Reliability%20Standard%20Audits%20Worksheets%20DL/RSAW%20TOP-001-5_2021_v1.docx" TargetMode="External"/><Relationship Id="rId6" Type="http://schemas.openxmlformats.org/officeDocument/2006/relationships/hyperlink" Target="https://www.nerc.com/pa/Stand/Project%20201803%20Standards%20Efficiency%20Review%20Require/2018-03_FAC-008-5_clean_01192021.pdf" TargetMode="External"/><Relationship Id="rId238" Type="http://schemas.openxmlformats.org/officeDocument/2006/relationships/hyperlink" Target="../BC%20Approved%20Standards%20Library/IRO-010-4%20NERC%20Redline.pdf" TargetMode="External"/><Relationship Id="rId445" Type="http://schemas.openxmlformats.org/officeDocument/2006/relationships/hyperlink" Target="../BC%20Approved%20Standards%20Library/TOP-001-5%20NERC%20Redline.pdf" TargetMode="External"/><Relationship Id="rId487" Type="http://schemas.openxmlformats.org/officeDocument/2006/relationships/hyperlink" Target="https://www.nerc.com/pa/Stand/Project%20201803%20Standards%20Efficiency%20Review%20Require/2018_03_Technical_Rationale_Clean_04232019.pdf" TargetMode="External"/><Relationship Id="rId291" Type="http://schemas.openxmlformats.org/officeDocument/2006/relationships/hyperlink" Target="https://www.nerc.com/pa/comp/Reliability%20Standard%20Audits%20Worksheets%20DL/RSAW%20PRC-006-5_2021_v1.docx" TargetMode="External"/><Relationship Id="rId305" Type="http://schemas.openxmlformats.org/officeDocument/2006/relationships/hyperlink" Target="https://www.nerc.com/pa/Stand/RegionalReliabilityStandardsUnder%20Development/PRC-006-5_Clean_05212020.pdf" TargetMode="External"/><Relationship Id="rId347" Type="http://schemas.openxmlformats.org/officeDocument/2006/relationships/hyperlink" Target="https://www.nerc.com/FilingsOrders/us/FERCOrdersRules/20201223-3046_RD21-1-000_AD_Signature.PDF" TargetMode="External"/><Relationship Id="rId512" Type="http://schemas.openxmlformats.org/officeDocument/2006/relationships/hyperlink" Target="https://www.nerc.com/pa/Stand/Project%20201803%20Standards%20Efficiency%20Review%20Require/2018-03_clean_Implementation_Plan_04232019.pdf" TargetMode="External"/><Relationship Id="rId44" Type="http://schemas.openxmlformats.org/officeDocument/2006/relationships/hyperlink" Target="../BC%20Approved%20Standards%20Library/BAL-002-WECC-3%20NERC%20Redline.pdf" TargetMode="External"/><Relationship Id="rId86" Type="http://schemas.openxmlformats.org/officeDocument/2006/relationships/hyperlink" Target="../BC%20Approved%20Standards%20Library/EOP-011-2%20NERC%20Redline.pdf" TargetMode="External"/><Relationship Id="rId151" Type="http://schemas.openxmlformats.org/officeDocument/2006/relationships/hyperlink" Target="https://www.nerc.com/pa/Stand/Project%20201803%20Standards%20Efficiency%20Review%20Require/2018-03_clean_Implementation_Plan_04232019.pdf" TargetMode="External"/><Relationship Id="rId389" Type="http://schemas.openxmlformats.org/officeDocument/2006/relationships/hyperlink" Target="https://www.nerc.com/pa/comp/Reliability%20Standard%20Audits%20Worksheets%20DL/RSAW%20TOP-001-5_2021_v1.docx" TargetMode="External"/><Relationship Id="rId554" Type="http://schemas.openxmlformats.org/officeDocument/2006/relationships/hyperlink" Target="https://www.nerc.com/pa/Stand/Project%20201906%20Cold%20Weather%20DL/2019-06_Cold_Weather_Implementation_Plan_05182021.pdf" TargetMode="External"/><Relationship Id="rId193" Type="http://schemas.openxmlformats.org/officeDocument/2006/relationships/hyperlink" Target="https://www.nerc.com/pa/Stand/Reliability%20Standards/IRO-002-7.pdf" TargetMode="External"/><Relationship Id="rId207" Type="http://schemas.openxmlformats.org/officeDocument/2006/relationships/hyperlink" Target="https://www.federalregister.gov/documents/2020/10/15/2020-20972/electric-reliability-organization-proposal-to-retire-requirements-in-reliability-standards-under-the" TargetMode="External"/><Relationship Id="rId249" Type="http://schemas.openxmlformats.org/officeDocument/2006/relationships/hyperlink" Target="https://www.nerc.com/pa/Stand/Project%20201803%20Standards%20Efficiency%20Review%20Require/2018-03_clean_Implementation_Plan_04232019.pdf" TargetMode="External"/><Relationship Id="rId414" Type="http://schemas.openxmlformats.org/officeDocument/2006/relationships/hyperlink" Target="https://www.nerc.com/pa/Stand/Project%20201803%20Standards%20Efficiency%20Review%20Require/TOP-001-5_clean_04232019.pdf" TargetMode="External"/><Relationship Id="rId456" Type="http://schemas.openxmlformats.org/officeDocument/2006/relationships/hyperlink" Target="https://www.nerc.com/pa/Stand/Project%20201803%20Standards%20Efficiency%20Review%20Require/2018_03_Technical_Rationale_Clean_04232019.pdf" TargetMode="External"/><Relationship Id="rId498" Type="http://schemas.openxmlformats.org/officeDocument/2006/relationships/hyperlink" Target="https://www.nerc.com/pa/Stand/Project%20201803%20Standards%20Efficiency%20Review%20Require/2018-03_clean_Implementation_Plan_04232019.pdf" TargetMode="External"/><Relationship Id="rId13" Type="http://schemas.openxmlformats.org/officeDocument/2006/relationships/hyperlink" Target="../BC%20Approved%20Standards%20Library/FAC-008-5%20BC%20Redline.pdf" TargetMode="External"/><Relationship Id="rId109" Type="http://schemas.openxmlformats.org/officeDocument/2006/relationships/hyperlink" Target="2015-05-15%20MRS%20Ass%208%20BCUC%20Submittal.pdf" TargetMode="External"/><Relationship Id="rId260" Type="http://schemas.openxmlformats.org/officeDocument/2006/relationships/hyperlink" Target="https://www.nerc.com/pa/comp/Reliability%20Standard%20Audits%20Worksheets%20DL/RSAW%20PRC-004-6_2021_v1.docx" TargetMode="External"/><Relationship Id="rId316" Type="http://schemas.openxmlformats.org/officeDocument/2006/relationships/hyperlink" Target="Assessment%20Report%20PC%20Filing%20to%20BCUC.pdf" TargetMode="External"/><Relationship Id="rId523" Type="http://schemas.openxmlformats.org/officeDocument/2006/relationships/hyperlink" Target="https://www.federalregister.gov/documents/2020/10/15/2020-20972/electric-reliability-organization-proposal-to-retire-requirements-in-reliability-standards-under-the" TargetMode="External"/><Relationship Id="rId55" Type="http://schemas.openxmlformats.org/officeDocument/2006/relationships/hyperlink" Target="https://www.nerc.com/pa/Stand/Project%20201906%20Cold%20Weather%20DL/2019-06_EOP-011-2_Clean_05182021.pdf" TargetMode="External"/><Relationship Id="rId97" Type="http://schemas.openxmlformats.org/officeDocument/2006/relationships/hyperlink" Target="https://elibrary.ferc.gov/eLibrary/filelist?accession_num=20210407-3030" TargetMode="External"/><Relationship Id="rId120" Type="http://schemas.openxmlformats.org/officeDocument/2006/relationships/hyperlink" Target="https://www.nerc.com/pa/Stand/Reliability%20Standards/INT-006-5.pdf" TargetMode="External"/><Relationship Id="rId358" Type="http://schemas.openxmlformats.org/officeDocument/2006/relationships/hyperlink" Target="Assessment%20Report%2011%20Filing%20to%20the%20BCUC%20(REV).pdf" TargetMode="External"/><Relationship Id="rId565" Type="http://schemas.openxmlformats.org/officeDocument/2006/relationships/hyperlink" Target="mrs_report_27march2009.pdf" TargetMode="External"/><Relationship Id="rId162" Type="http://schemas.openxmlformats.org/officeDocument/2006/relationships/hyperlink" Target="../BC%20Approved%20Standards%20Library/INT-009-3%20NERC%20Redline.pdf" TargetMode="External"/><Relationship Id="rId218" Type="http://schemas.openxmlformats.org/officeDocument/2006/relationships/hyperlink" Target="https://www.nerc.com/pa/Stand/Project%20201803%20Standards%20Efficiency%20Review%20Require/2018-03_clean_Implementation_Plan_04232019.pdf" TargetMode="External"/><Relationship Id="rId425" Type="http://schemas.openxmlformats.org/officeDocument/2006/relationships/hyperlink" Target="https://www.nerc.com/pa/Stand/Project%20201803%20Standards%20Efficiency%20Review%20Require/TOP-001-5_clean_04232019.pdf" TargetMode="External"/><Relationship Id="rId467" Type="http://schemas.openxmlformats.org/officeDocument/2006/relationships/hyperlink" Target="https://www.nerc.com/pa/Stand/Project%20201803%20Standards%20Efficiency%20Review%20Require/2018_03_Technical_Rationale_Clean_04232019.pdf" TargetMode="External"/><Relationship Id="rId271" Type="http://schemas.openxmlformats.org/officeDocument/2006/relationships/hyperlink" Target="Assessment%20Report%2009%20Filing%20to%20the%20BCUC.pdf" TargetMode="External"/><Relationship Id="rId24" Type="http://schemas.openxmlformats.org/officeDocument/2006/relationships/hyperlink" Target="2014%2005%2001%20BCH%20MRS%20RPT%207%20Final.pdf" TargetMode="External"/><Relationship Id="rId66" Type="http://schemas.openxmlformats.org/officeDocument/2006/relationships/hyperlink" Target="https://www.nerc.com/pa/Stand/Project%20201803%20Standards%20Efficiency%20Review%20Require/2018-03_Implementation_Plan_01192021.pdf" TargetMode="External"/><Relationship Id="rId131" Type="http://schemas.openxmlformats.org/officeDocument/2006/relationships/hyperlink" Target="https://www.nerc.com/pa/Stand/Project%20201803%20Standards%20Efficiency%20Review%20Require/2018-03_clean_Implementation_Plan_04232019.pdf" TargetMode="External"/><Relationship Id="rId327" Type="http://schemas.openxmlformats.org/officeDocument/2006/relationships/hyperlink" Target="../BC%20Approved%20Standards%20Library/PRC-006-5%20NERC%20Redline.pdf" TargetMode="External"/><Relationship Id="rId369" Type="http://schemas.openxmlformats.org/officeDocument/2006/relationships/hyperlink" Target="https://www.nerc.com/pa/comp/Reliability%20Standard%20Audits%20Worksheets%20DL/RSAW%20TOP-001-5_2021_v1.docx" TargetMode="External"/><Relationship Id="rId534" Type="http://schemas.openxmlformats.org/officeDocument/2006/relationships/hyperlink" Target="https://www.nerc.com/pa/Stand/Project%20201803%20Standards%20Efficiency%20Review%20Require/2018-03_clean_Implementation_Plan_04232019.pdf" TargetMode="External"/><Relationship Id="rId173" Type="http://schemas.openxmlformats.org/officeDocument/2006/relationships/hyperlink" Target="https://www.federalregister.gov/documents/2020/10/15/2020-20972/electric-reliability-organization-proposal-to-retire-requirements-in-reliability-standards-under-the" TargetMode="External"/><Relationship Id="rId229" Type="http://schemas.openxmlformats.org/officeDocument/2006/relationships/hyperlink" Target="https://www.nerc.com/pa/Stand/Project%20201803%20Standards%20Efficiency%20Review%20Require/2018_03_Technical_Rationale_Clean_04232019.pdf" TargetMode="External"/><Relationship Id="rId380" Type="http://schemas.openxmlformats.org/officeDocument/2006/relationships/hyperlink" Target="Assessment%20Report%2011%20Filing%20to%20the%20BCUC%20(REV).pdf" TargetMode="External"/><Relationship Id="rId436" Type="http://schemas.openxmlformats.org/officeDocument/2006/relationships/hyperlink" Target="../BC%20Approved%20Standards%20Library/TOP-001-5%20NERC%20Redline.pdf" TargetMode="External"/><Relationship Id="rId240" Type="http://schemas.openxmlformats.org/officeDocument/2006/relationships/hyperlink" Target="https://www.nerc.com/pa/Stand/Project%20201906%20Cold%20Weather%20DL/2019-06_Cold_Weather_Implementation_Plan_05182021.pdf" TargetMode="External"/><Relationship Id="rId478" Type="http://schemas.openxmlformats.org/officeDocument/2006/relationships/hyperlink" Target="https://www.nerc.com/pa/Stand/Project%20201803%20Standards%20Efficiency%20Review%20Require/2018_03_Technical_Rationale_Clean_04232019.pdf" TargetMode="External"/><Relationship Id="rId35" Type="http://schemas.openxmlformats.org/officeDocument/2006/relationships/hyperlink" Target="https://www.federalregister.gov/documents/2021/04/29/2021-08571/wecc-regional-reliability-standard-bal-002-wecc-3-contingency-reserve" TargetMode="External"/><Relationship Id="rId77" Type="http://schemas.openxmlformats.org/officeDocument/2006/relationships/hyperlink" Target="https://www.nerc.com/pa/Stand/Project%20201906%20Cold%20Weather%20DL/2019-06_Cold_Weather_Implementation_Plan_05182021.pdf" TargetMode="External"/><Relationship Id="rId100" Type="http://schemas.openxmlformats.org/officeDocument/2006/relationships/hyperlink" Target="https://elibrary.ferc.gov/eLibrary/filelist?accession_num=20210407-3030" TargetMode="External"/><Relationship Id="rId282" Type="http://schemas.openxmlformats.org/officeDocument/2006/relationships/hyperlink" Target="https://www.federalregister.gov/documents/2020/10/15/2020-20972/electric-reliability-organization-proposal-to-retire-requirements-in-reliability-standards-under-the" TargetMode="External"/><Relationship Id="rId338" Type="http://schemas.openxmlformats.org/officeDocument/2006/relationships/hyperlink" Target="https://www.nerc.com/pa/Stand/RegionalReliabilityStandardsUnder%20Development/PRC-006-5_Implementation%20Plan_05212020.pdf" TargetMode="External"/><Relationship Id="rId503" Type="http://schemas.openxmlformats.org/officeDocument/2006/relationships/hyperlink" Target="https://www.federalregister.gov/documents/2020/10/15/2020-20972/electric-reliability-organization-proposal-to-retire-requirements-in-reliability-standards-under-the" TargetMode="External"/><Relationship Id="rId545" Type="http://schemas.openxmlformats.org/officeDocument/2006/relationships/hyperlink" Target="Assessment%20Report%2014%20Filing%20to%20the%20BCUC.pdf" TargetMode="External"/><Relationship Id="rId8" Type="http://schemas.openxmlformats.org/officeDocument/2006/relationships/hyperlink" Target="https://www.nerc.com/pa/comp/Reliability%20Standard%20Audits%20Worksheets%20DL/RSAW%20FAC-008-5_2021_v1.docx" TargetMode="External"/><Relationship Id="rId142" Type="http://schemas.openxmlformats.org/officeDocument/2006/relationships/hyperlink" Target="2015-05-15%20MRS%20Ass%208%20BCUC%20Submittal.pdf" TargetMode="External"/><Relationship Id="rId184" Type="http://schemas.openxmlformats.org/officeDocument/2006/relationships/hyperlink" Target="Assessment%20Report%2013%20Filing%20to%20the%20BCUC.pdf" TargetMode="External"/><Relationship Id="rId391" Type="http://schemas.openxmlformats.org/officeDocument/2006/relationships/hyperlink" Target="https://www.nerc.com/pa/comp/Reliability%20Standard%20Audits%20Worksheets%20DL/RSAW%20TOP-001-5_2021_v1.docx" TargetMode="External"/><Relationship Id="rId405" Type="http://schemas.openxmlformats.org/officeDocument/2006/relationships/hyperlink" Target="https://www.nerc.com/pa/Stand/Project%20201803%20Standards%20Efficiency%20Review%20Require/TOP-001-5_clean_04232019.pdf" TargetMode="External"/><Relationship Id="rId447" Type="http://schemas.openxmlformats.org/officeDocument/2006/relationships/hyperlink" Target="../BC%20Approved%20Standards%20Library/TOP-001-5%20NERC%20Redline.pdf" TargetMode="External"/><Relationship Id="rId251" Type="http://schemas.openxmlformats.org/officeDocument/2006/relationships/hyperlink" Target="https://www.nerc.com/pa/Stand/Project%20201803%20Standards%20Efficiency%20Review%20Require/2018-03_clean_Implementation_Plan_04232019.pdf" TargetMode="External"/><Relationship Id="rId489" Type="http://schemas.openxmlformats.org/officeDocument/2006/relationships/hyperlink" Target="https://www.nerc.com/pa/Stand/Project%20201803%20Standards%20Efficiency%20Review%20Require/2018_03_Technical_Rationale_Clean_04232019.pdf" TargetMode="External"/><Relationship Id="rId46" Type="http://schemas.openxmlformats.org/officeDocument/2006/relationships/hyperlink" Target="https://www.nerc.com/pa/Stand/RegionalReliabilityStandardsUnder%20Development/BAL-002-WECC-3-%20Implementation%20Plan.pdf" TargetMode="External"/><Relationship Id="rId293" Type="http://schemas.openxmlformats.org/officeDocument/2006/relationships/hyperlink" Target="https://www.nerc.com/pa/comp/Reliability%20Standard%20Audits%20Worksheets%20DL/RSAW%20PRC-006-5_2021_v1.docx" TargetMode="External"/><Relationship Id="rId307" Type="http://schemas.openxmlformats.org/officeDocument/2006/relationships/hyperlink" Target="https://www.nerc.com/pa/Stand/RegionalReliabilityStandardsUnder%20Development/PRC-006-5_Clean_05212020.pdf" TargetMode="External"/><Relationship Id="rId349" Type="http://schemas.openxmlformats.org/officeDocument/2006/relationships/hyperlink" Target="https://www.nerc.com/FilingsOrders/us/FERCOrdersRules/20201223-3046_RD21-1-000_AD_Signature.PDF" TargetMode="External"/><Relationship Id="rId514" Type="http://schemas.openxmlformats.org/officeDocument/2006/relationships/hyperlink" Target="https://www.nerc.com/pa/Stand/Project%20201803%20Standards%20Efficiency%20Review%20Require/2018-03_clean_Implementation_Plan_04232019.pdf" TargetMode="External"/><Relationship Id="rId556" Type="http://schemas.openxmlformats.org/officeDocument/2006/relationships/hyperlink" Target="https://www.nerc.com/pa/Stand/Project%20201906%20Cold%20Weather%20DL/2019-06_Cold_Weather_Implementation_Plan_05182021.pdf" TargetMode="External"/><Relationship Id="rId88" Type="http://schemas.openxmlformats.org/officeDocument/2006/relationships/hyperlink" Target="https://elibrary.ferc.gov/eLibrary/filelist?accession_num=20210824-3085" TargetMode="External"/><Relationship Id="rId111" Type="http://schemas.openxmlformats.org/officeDocument/2006/relationships/hyperlink" Target="2015-05-15%20MRS%20Ass%208%20BCUC%20Submittal.pdf" TargetMode="External"/><Relationship Id="rId153" Type="http://schemas.openxmlformats.org/officeDocument/2006/relationships/hyperlink" Target="https://www.nerc.com/pa/Stand/Project%20201803%20Standards%20Efficiency%20Review%20Require/2018-03_clean_Implementation_Plan_04232019.pdf" TargetMode="External"/><Relationship Id="rId195" Type="http://schemas.openxmlformats.org/officeDocument/2006/relationships/hyperlink" Target="https://www.nerc.com/pa/Stand/Reliability%20Standards/IRO-002-7.pdf" TargetMode="External"/><Relationship Id="rId209" Type="http://schemas.openxmlformats.org/officeDocument/2006/relationships/hyperlink" Target="https://www.federalregister.gov/documents/2020/10/15/2020-20972/electric-reliability-organization-proposal-to-retire-requirements-in-reliability-standards-under-the" TargetMode="External"/><Relationship Id="rId360" Type="http://schemas.openxmlformats.org/officeDocument/2006/relationships/hyperlink" Target="Assessment%20Report%2011%20Filing%20to%20the%20BCUC%20(REV).pdf" TargetMode="External"/><Relationship Id="rId416" Type="http://schemas.openxmlformats.org/officeDocument/2006/relationships/hyperlink" Target="https://www.nerc.com/pa/Stand/Project%20201803%20Standards%20Efficiency%20Review%20Require/TOP-001-5_clean_04232019.pdf" TargetMode="External"/><Relationship Id="rId220" Type="http://schemas.openxmlformats.org/officeDocument/2006/relationships/hyperlink" Target="https://www.nerc.com/pa/Stand/Project%20201803%20Standards%20Efficiency%20Review%20Require/2018-03_clean_Implementation_Plan_04232019.pdf" TargetMode="External"/><Relationship Id="rId458" Type="http://schemas.openxmlformats.org/officeDocument/2006/relationships/hyperlink" Target="https://www.nerc.com/pa/Stand/Project%20201803%20Standards%20Efficiency%20Review%20Require/2018_03_Technical_Rationale_Clean_04232019.pdf" TargetMode="External"/><Relationship Id="rId15" Type="http://schemas.openxmlformats.org/officeDocument/2006/relationships/hyperlink" Target="../BC%20Approved%20Standards%20Library/FAC-008-5%20BC%20Redline.pdf" TargetMode="External"/><Relationship Id="rId57" Type="http://schemas.openxmlformats.org/officeDocument/2006/relationships/hyperlink" Target="https://www.nerc.com/pa/Stand/Project%20201906%20Cold%20Weather%20DL/2019-06_EOP-011-2_Clean_05182021.pdf" TargetMode="External"/><Relationship Id="rId262" Type="http://schemas.openxmlformats.org/officeDocument/2006/relationships/hyperlink" Target="https://www.nerc.com/pa/comp/Reliability%20Standard%20Audits%20Worksheets%20DL/RSAW%20PRC-004-6_2021_v1.docx" TargetMode="External"/><Relationship Id="rId318" Type="http://schemas.openxmlformats.org/officeDocument/2006/relationships/hyperlink" Target="Assessment%20Report%20PC%20Filing%20to%20BCUC.pdf" TargetMode="External"/><Relationship Id="rId525" Type="http://schemas.openxmlformats.org/officeDocument/2006/relationships/hyperlink" Target="https://www.federalregister.gov/documents/2020/10/15/2020-20972/electric-reliability-organization-proposal-to-retire-requirements-in-reliability-standards-under-the" TargetMode="External"/><Relationship Id="rId567" Type="http://schemas.openxmlformats.org/officeDocument/2006/relationships/hyperlink" Target="https://www.nerc.com/files/FAC-013-1.pdf" TargetMode="External"/><Relationship Id="rId99" Type="http://schemas.openxmlformats.org/officeDocument/2006/relationships/hyperlink" Target="https://elibrary.ferc.gov/eLibrary/filelist?accession_num=20210407-3030" TargetMode="External"/><Relationship Id="rId122" Type="http://schemas.openxmlformats.org/officeDocument/2006/relationships/hyperlink" Target="https://www.nerc.com/pa/Stand/Reliability%20Standards/INT-006-5.pdf" TargetMode="External"/><Relationship Id="rId164" Type="http://schemas.openxmlformats.org/officeDocument/2006/relationships/hyperlink" Target="https://www.nerc.com/pa/Stand/Reliability%20Standards/INT-010-2.1.pdf" TargetMode="External"/><Relationship Id="rId371" Type="http://schemas.openxmlformats.org/officeDocument/2006/relationships/hyperlink" Target="https://www.nerc.com/pa/comp/Reliability%20Standard%20Audits%20Worksheets%20DL/RSAW%20TOP-001-5_2021_v1.docx" TargetMode="External"/><Relationship Id="rId427" Type="http://schemas.openxmlformats.org/officeDocument/2006/relationships/hyperlink" Target="https://www.nerc.com/pa/Stand/Project%20201803%20Standards%20Efficiency%20Review%20Require/TOP-001-5_clean_04232019.pdf" TargetMode="External"/><Relationship Id="rId469" Type="http://schemas.openxmlformats.org/officeDocument/2006/relationships/hyperlink" Target="https://www.nerc.com/pa/Stand/Project%20201803%20Standards%20Efficiency%20Review%20Require/2018_03_Technical_Rationale_Clean_04232019.pdf" TargetMode="External"/><Relationship Id="rId26" Type="http://schemas.openxmlformats.org/officeDocument/2006/relationships/hyperlink" Target="https://www.nerc.com/pa/Stand/Project%20201803%20Standards%20Efficiency%20Review%20Require/2018-03_Implementation_Plan_01192021.pdf" TargetMode="External"/><Relationship Id="rId231" Type="http://schemas.openxmlformats.org/officeDocument/2006/relationships/hyperlink" Target="https://www.nerc.com/pa/Stand/Project%20201906%20Cold%20Weather%20DL/2019-06_IRO-010-4_Clean_05182021.pdf" TargetMode="External"/><Relationship Id="rId273" Type="http://schemas.openxmlformats.org/officeDocument/2006/relationships/hyperlink" Target="../BC%20Approved%20Standards%20Library/PRC-004-6%20NERC%20Redline.pdf" TargetMode="External"/><Relationship Id="rId329" Type="http://schemas.openxmlformats.org/officeDocument/2006/relationships/hyperlink" Target="../BC%20Approved%20Standards%20Library/PRC-006-5%20NERC%20Redline.pdf" TargetMode="External"/><Relationship Id="rId480" Type="http://schemas.openxmlformats.org/officeDocument/2006/relationships/hyperlink" Target="https://www.nerc.com/pa/Stand/Project%20201803%20Standards%20Efficiency%20Review%20Require/2018_03_Technical_Rationale_Clean_04232019.pdf" TargetMode="External"/><Relationship Id="rId536" Type="http://schemas.openxmlformats.org/officeDocument/2006/relationships/hyperlink" Target="https://www.nerc.com/pa/Stand/Project%20201803%20Standards%20Efficiency%20Review%20Require/2018-03_clean_Implementation_Plan_04232019.pdf" TargetMode="External"/><Relationship Id="rId68" Type="http://schemas.openxmlformats.org/officeDocument/2006/relationships/hyperlink" Target="https://www.nerc.com/pa/Stand/Project%20201803%20Standards%20Efficiency%20Review%20Require/2018-03_Implementation_Plan_01192021.pdf" TargetMode="External"/><Relationship Id="rId133" Type="http://schemas.openxmlformats.org/officeDocument/2006/relationships/hyperlink" Target="https://www.federalregister.gov/documents/2020/10/15/2020-20972/electric-reliability-organization-proposal-to-retire-requirements-in-reliability-standards-under-the" TargetMode="External"/><Relationship Id="rId175" Type="http://schemas.openxmlformats.org/officeDocument/2006/relationships/hyperlink" Target="https://www.nerc.com/pa/comp/Reliability%20Standard%20Audits%20Worksheets%20DL/RSAW%20IRO-002-7_2021_v1.docx" TargetMode="External"/><Relationship Id="rId340" Type="http://schemas.openxmlformats.org/officeDocument/2006/relationships/hyperlink" Target="https://www.nerc.com/pa/Stand/RegionalReliabilityStandardsUnder%20Development/PRC-006-5_Implementation%20Plan_05212020.pdf" TargetMode="External"/><Relationship Id="rId200" Type="http://schemas.openxmlformats.org/officeDocument/2006/relationships/hyperlink" Target="../BC%20Approved%20Standards%20Library/IRO-002-7%20BC%20Redline.pdf" TargetMode="External"/><Relationship Id="rId382" Type="http://schemas.openxmlformats.org/officeDocument/2006/relationships/hyperlink" Target="Assessment%20Report%2011%20Filing%20to%20the%20BCUC%20(REV).pdf" TargetMode="External"/><Relationship Id="rId438" Type="http://schemas.openxmlformats.org/officeDocument/2006/relationships/hyperlink" Target="../BC%20Approved%20Standards%20Library/TOP-001-5%20NERC%20Redline.pdf" TargetMode="External"/><Relationship Id="rId242" Type="http://schemas.openxmlformats.org/officeDocument/2006/relationships/hyperlink" Target="https://elibrary.ferc.gov/eLibrary/filelist?accession_num=20210824-3085" TargetMode="External"/><Relationship Id="rId284" Type="http://schemas.openxmlformats.org/officeDocument/2006/relationships/hyperlink" Target="https://www.federalregister.gov/documents/2020/10/15/2020-20972/electric-reliability-organization-proposal-to-retire-requirements-in-reliability-standards-under-the" TargetMode="External"/><Relationship Id="rId491" Type="http://schemas.openxmlformats.org/officeDocument/2006/relationships/hyperlink" Target="https://www.federalregister.gov/documents/2020/10/15/2020-20972/electric-reliability-organization-proposal-to-retire-requirements-in-reliability-standards-under-the" TargetMode="External"/><Relationship Id="rId505" Type="http://schemas.openxmlformats.org/officeDocument/2006/relationships/hyperlink" Target="https://www.federalregister.gov/documents/2020/10/15/2020-20972/electric-reliability-organization-proposal-to-retire-requirements-in-reliability-standards-under-the" TargetMode="External"/><Relationship Id="rId37" Type="http://schemas.openxmlformats.org/officeDocument/2006/relationships/hyperlink" Target="Assessment%20Report%2010%20Filing%20to%20the%20BCUC.pdf" TargetMode="External"/><Relationship Id="rId79" Type="http://schemas.openxmlformats.org/officeDocument/2006/relationships/hyperlink" Target="https://www.nerc.com/pa/Stand/Project%20201906%20Cold%20Weather%20DL/2019-06_Cold_Weather_Implementation_Plan_05182021.pdf" TargetMode="External"/><Relationship Id="rId102" Type="http://schemas.openxmlformats.org/officeDocument/2006/relationships/hyperlink" Target="https://elibrary.ferc.gov/eLibrary/filelist?accession_num=20210407-3030" TargetMode="External"/><Relationship Id="rId144" Type="http://schemas.openxmlformats.org/officeDocument/2006/relationships/hyperlink" Target="../BC%20Approved%20Standards%20Library/INT-006-5%20NERC%20Redline.pdf" TargetMode="External"/><Relationship Id="rId547" Type="http://schemas.openxmlformats.org/officeDocument/2006/relationships/hyperlink" Target="Assessment%20Report%2014%20Filing%20to%20the%20BCUC.pdf" TargetMode="External"/><Relationship Id="rId90" Type="http://schemas.openxmlformats.org/officeDocument/2006/relationships/hyperlink" Target="https://elibrary.ferc.gov/eLibrary/filelist?accession_num=20210824-3085" TargetMode="External"/><Relationship Id="rId186" Type="http://schemas.openxmlformats.org/officeDocument/2006/relationships/hyperlink" Target="Assessment%20Report%2013%20Filing%20to%20the%20BCUC.pdf" TargetMode="External"/><Relationship Id="rId351" Type="http://schemas.openxmlformats.org/officeDocument/2006/relationships/hyperlink" Target="https://www.nerc.com/FilingsOrders/us/FERCOrdersRules/20201223-3046_RD21-1-000_AD_Signature.PDF" TargetMode="External"/><Relationship Id="rId393" Type="http://schemas.openxmlformats.org/officeDocument/2006/relationships/hyperlink" Target="https://www.nerc.com/pa/comp/Reliability%20Standard%20Audits%20Worksheets%20DL/RSAW%20TOP-001-5_2021_v1.docx" TargetMode="External"/><Relationship Id="rId407" Type="http://schemas.openxmlformats.org/officeDocument/2006/relationships/hyperlink" Target="https://www.nerc.com/pa/Stand/Project%20201803%20Standards%20Efficiency%20Review%20Require/TOP-001-5_clean_04232019.pdf" TargetMode="External"/><Relationship Id="rId449" Type="http://schemas.openxmlformats.org/officeDocument/2006/relationships/hyperlink" Target="../BC%20Approved%20Standards%20Library/TOP-001-5%20NERC%20Redline.pdf" TargetMode="External"/><Relationship Id="rId211" Type="http://schemas.openxmlformats.org/officeDocument/2006/relationships/hyperlink" Target="https://www.federalregister.gov/documents/2020/10/15/2020-20972/electric-reliability-organization-proposal-to-retire-requirements-in-reliability-standards-under-the" TargetMode="External"/><Relationship Id="rId253" Type="http://schemas.openxmlformats.org/officeDocument/2006/relationships/hyperlink" Target="https://www.nerc.com/pa/Stand/Project%20201803%20Standards%20Efficiency%20Review%20Require/2018-03_clean_Implementation_Plan_04232019.pdf" TargetMode="External"/><Relationship Id="rId295" Type="http://schemas.openxmlformats.org/officeDocument/2006/relationships/hyperlink" Target="https://www.nerc.com/pa/comp/Reliability%20Standard%20Audits%20Worksheets%20DL/RSAW%20PRC-006-5_2021_v1.docx" TargetMode="External"/><Relationship Id="rId309" Type="http://schemas.openxmlformats.org/officeDocument/2006/relationships/hyperlink" Target="https://www.nerc.com/pa/Stand/RegionalReliabilityStandardsUnder%20Development/PRC-006-5_Clean_05212020.pdf" TargetMode="External"/><Relationship Id="rId460" Type="http://schemas.openxmlformats.org/officeDocument/2006/relationships/hyperlink" Target="https://www.nerc.com/pa/Stand/Project%20201803%20Standards%20Efficiency%20Review%20Require/2018_03_Technical_Rationale_Clean_04232019.pdf" TargetMode="External"/><Relationship Id="rId516" Type="http://schemas.openxmlformats.org/officeDocument/2006/relationships/hyperlink" Target="https://www.nerc.com/pa/Stand/Project%20201803%20Standards%20Efficiency%20Review%20Require/2018-03_clean_Implementation_Plan_04232019.pdf" TargetMode="External"/><Relationship Id="rId48" Type="http://schemas.openxmlformats.org/officeDocument/2006/relationships/hyperlink" Target="https://www.nerc.com/pa/Stand/RegionalReliabilityStandardsUnder%20Development/BAL-002-WECC-3-%20Implementation%20Plan.pdf" TargetMode="External"/><Relationship Id="rId113" Type="http://schemas.openxmlformats.org/officeDocument/2006/relationships/hyperlink" Target="https://www.federalregister.gov/documents/2020/10/15/2020-20972/electric-reliability-organization-proposal-to-retire-requirements-in-reliability-standards-under-the" TargetMode="External"/><Relationship Id="rId320" Type="http://schemas.openxmlformats.org/officeDocument/2006/relationships/hyperlink" Target="Assessment%20Report%20PC%20Filing%20to%20BCUC.pdf" TargetMode="External"/><Relationship Id="rId558" Type="http://schemas.openxmlformats.org/officeDocument/2006/relationships/hyperlink" Target="https://www.nerc.com/pa/Stand/Project%20201906%20Cold%20Weather%20DL/2019-06_Cold_Weather_Implementation_Plan_05182021.pdf" TargetMode="External"/><Relationship Id="rId155" Type="http://schemas.openxmlformats.org/officeDocument/2006/relationships/hyperlink" Target="https://www.nerc.com/pa/Stand/Project%20201803%20Standards%20Efficiency%20Review%20Require/INT-009-3_clean_04232019.pdf" TargetMode="External"/><Relationship Id="rId197" Type="http://schemas.openxmlformats.org/officeDocument/2006/relationships/hyperlink" Target="https://www.nerc.com/pa/Stand/Reliability%20Standards/IRO-002-7.pdf" TargetMode="External"/><Relationship Id="rId362" Type="http://schemas.openxmlformats.org/officeDocument/2006/relationships/hyperlink" Target="Assessment%20Report%2011%20Filing%20to%20the%20BCUC%20(REV).pdf" TargetMode="External"/><Relationship Id="rId418" Type="http://schemas.openxmlformats.org/officeDocument/2006/relationships/hyperlink" Target="https://www.nerc.com/pa/Stand/Project%20201803%20Standards%20Efficiency%20Review%20Require/TOP-001-5_clean_04232019.pdf" TargetMode="External"/><Relationship Id="rId222" Type="http://schemas.openxmlformats.org/officeDocument/2006/relationships/hyperlink" Target="https://www.nerc.com/pa/Stand/Project%20201803%20Standards%20Efficiency%20Review%20Require/2018-03_clean_Implementation_Plan_04232019.pdf" TargetMode="External"/><Relationship Id="rId264" Type="http://schemas.openxmlformats.org/officeDocument/2006/relationships/hyperlink" Target="https://www.nerc.com/pa/comp/Reliability%20Standard%20Audits%20Worksheets%20DL/RSAW%20PRC-004-6_2021_v1.docx" TargetMode="External"/><Relationship Id="rId471" Type="http://schemas.openxmlformats.org/officeDocument/2006/relationships/hyperlink" Target="https://www.nerc.com/pa/Stand/Project%20201803%20Standards%20Efficiency%20Review%20Require/2018_03_Technical_Rationale_Clean_04232019.pdf" TargetMode="External"/><Relationship Id="rId17" Type="http://schemas.openxmlformats.org/officeDocument/2006/relationships/hyperlink" Target="../BC%20Approved%20Standards%20Library/FAC-008-5%20BC%20Redline.pdf" TargetMode="External"/><Relationship Id="rId59" Type="http://schemas.openxmlformats.org/officeDocument/2006/relationships/hyperlink" Target="Assessment%20Report%2010%20Filing%20to%20the%20BCUC.pdf" TargetMode="External"/><Relationship Id="rId124" Type="http://schemas.openxmlformats.org/officeDocument/2006/relationships/hyperlink" Target="https://www.nerc.com/pa/comp/Reliability%20Standard%20Audits%20Worksheets%20DL/RSAW%20INT-006-5_2021_v1.docx" TargetMode="External"/><Relationship Id="rId527" Type="http://schemas.openxmlformats.org/officeDocument/2006/relationships/hyperlink" Target="https://www.federalregister.gov/documents/2020/10/15/2020-20972/electric-reliability-organization-proposal-to-retire-requirements-in-reliability-standards-under-the" TargetMode="External"/><Relationship Id="rId569" Type="http://schemas.openxmlformats.org/officeDocument/2006/relationships/hyperlink" Target="https://www.nerc.com/pa/Stand/httpwwwqanerccompaStandPagesProject201010FACOrder7/Project_2010-10_Mapping_Table_FAC-012-1_FAC-013-1_to_FAC-013-2_20101209.pdf" TargetMode="External"/><Relationship Id="rId70" Type="http://schemas.openxmlformats.org/officeDocument/2006/relationships/hyperlink" Target="https://www.nerc.com/pa/Stand/Project%20201803%20Standards%20Efficiency%20Review%20Require/2018-03_Implementation_Plan_01192021.pdf" TargetMode="External"/><Relationship Id="rId166" Type="http://schemas.openxmlformats.org/officeDocument/2006/relationships/hyperlink" Target="https://www.nerc.com/pa/Stand/Reliability%20Standards/INT-010-2.1.pdf" TargetMode="External"/><Relationship Id="rId331" Type="http://schemas.openxmlformats.org/officeDocument/2006/relationships/hyperlink" Target="../BC%20Approved%20Standards%20Library/PRC-006-5%20NERC%20Redline.pdf" TargetMode="External"/><Relationship Id="rId373" Type="http://schemas.openxmlformats.org/officeDocument/2006/relationships/hyperlink" Target="https://www.nerc.com/pa/comp/Reliability%20Standard%20Audits%20Worksheets%20DL/RSAW%20TOP-001-5_2021_v1.docx" TargetMode="External"/><Relationship Id="rId429" Type="http://schemas.openxmlformats.org/officeDocument/2006/relationships/hyperlink" Target="../BC%20Approved%20Standards%20Library/TOP-001-5%20NERC%20Redline.pdf" TargetMode="External"/><Relationship Id="rId1" Type="http://schemas.openxmlformats.org/officeDocument/2006/relationships/hyperlink" Target="https://www.nerc.com/pa/Stand/Project%20201803%20Standards%20Efficiency%20Review%20Require/2018-03_FAC-008-5_clean_01192021.pdf" TargetMode="External"/><Relationship Id="rId233" Type="http://schemas.openxmlformats.org/officeDocument/2006/relationships/hyperlink" Target="https://www.nerc.com/pa/Stand/Project%20201906%20Cold%20Weather%20DL/2019-06_IRO-010-4_Clean_05182021.pdf" TargetMode="External"/><Relationship Id="rId440" Type="http://schemas.openxmlformats.org/officeDocument/2006/relationships/hyperlink" Target="../BC%20Approved%20Standards%20Library/TOP-001-5%20NERC%20Redline.pdf" TargetMode="External"/><Relationship Id="rId28" Type="http://schemas.openxmlformats.org/officeDocument/2006/relationships/hyperlink" Target="2014%2005%2001%20BCH%20MRS%20RPT%207%20Final.pdf" TargetMode="External"/><Relationship Id="rId275" Type="http://schemas.openxmlformats.org/officeDocument/2006/relationships/hyperlink" Target="../BC%20Approved%20Standards%20Library/PRC-004-6%20NERC%20Redline.pdf" TargetMode="External"/><Relationship Id="rId300" Type="http://schemas.openxmlformats.org/officeDocument/2006/relationships/hyperlink" Target="https://www.nerc.com/pa/comp/Reliability%20Standard%20Audits%20Worksheets%20DL/RSAW%20PRC-006-5_2021_v1.docx" TargetMode="External"/><Relationship Id="rId482" Type="http://schemas.openxmlformats.org/officeDocument/2006/relationships/hyperlink" Target="https://www.nerc.com/pa/Stand/Project%20201803%20Standards%20Efficiency%20Review%20Require/2018_03_Technical_Rationale_Clean_04232019.pdf" TargetMode="External"/><Relationship Id="rId538" Type="http://schemas.openxmlformats.org/officeDocument/2006/relationships/hyperlink" Target="https://www.nerc.com/pa/Stand/Project%20201803%20Standards%20Efficiency%20Review%20Require/2018-03_clean_Implementation_Plan_04232019.pdf" TargetMode="External"/><Relationship Id="rId81" Type="http://schemas.openxmlformats.org/officeDocument/2006/relationships/hyperlink" Target="../BC%20Approved%20Standards%20Library/EOP-011-2%20NERC%20Redline.pdf" TargetMode="External"/><Relationship Id="rId135" Type="http://schemas.openxmlformats.org/officeDocument/2006/relationships/hyperlink" Target="https://www.federalregister.gov/documents/2020/10/15/2020-20972/electric-reliability-organization-proposal-to-retire-requirements-in-reliability-standards-under-the" TargetMode="External"/><Relationship Id="rId177" Type="http://schemas.openxmlformats.org/officeDocument/2006/relationships/hyperlink" Target="https://www.nerc.com/pa/comp/Reliability%20Standard%20Audits%20Worksheets%20DL/RSAW%20IRO-002-7_2021_v1.docx" TargetMode="External"/><Relationship Id="rId342" Type="http://schemas.openxmlformats.org/officeDocument/2006/relationships/hyperlink" Target="https://www.nerc.com/pa/Stand/RegionalReliabilityStandardsUnder%20Development/PRC-006-5_Implementation%20Plan_05212020.pdf" TargetMode="External"/><Relationship Id="rId384" Type="http://schemas.openxmlformats.org/officeDocument/2006/relationships/hyperlink" Target="Assessment%20Report%2011%20Filing%20to%20the%20BCUC%20(REV).pdf" TargetMode="External"/><Relationship Id="rId202" Type="http://schemas.openxmlformats.org/officeDocument/2006/relationships/hyperlink" Target="../BC%20Approved%20Standards%20Library/IRO-002-7%20BC%20Redline.pdf" TargetMode="External"/><Relationship Id="rId244" Type="http://schemas.openxmlformats.org/officeDocument/2006/relationships/hyperlink" Target="https://www.nerc.com/pa/Stand/Project%20201906%20Cold%20Weather%20DL/2019-06_Cold_Weather_Implementation_Plan_05182021.pdf" TargetMode="External"/><Relationship Id="rId39" Type="http://schemas.openxmlformats.org/officeDocument/2006/relationships/hyperlink" Target="Assessment%20Report%2010%20Filing%20to%20the%20BCUC.pdf" TargetMode="External"/><Relationship Id="rId286" Type="http://schemas.openxmlformats.org/officeDocument/2006/relationships/hyperlink" Target="https://www.nerc.com/pa/Stand/Project%20201803%20Standards%20Efficiency%20Review%20Require/2018-03_clean_Implementation_Plan_04232019.pdf" TargetMode="External"/><Relationship Id="rId451" Type="http://schemas.openxmlformats.org/officeDocument/2006/relationships/hyperlink" Target="../BC%20Approved%20Standards%20Library/TOP-001-5%20NERC%20Redline.pdf" TargetMode="External"/><Relationship Id="rId493" Type="http://schemas.openxmlformats.org/officeDocument/2006/relationships/hyperlink" Target="https://www.federalregister.gov/documents/2020/10/15/2020-20972/electric-reliability-organization-proposal-to-retire-requirements-in-reliability-standards-under-the" TargetMode="External"/><Relationship Id="rId507" Type="http://schemas.openxmlformats.org/officeDocument/2006/relationships/hyperlink" Target="https://www.federalregister.gov/documents/2020/10/15/2020-20972/electric-reliability-organization-proposal-to-retire-requirements-in-reliability-standards-under-the" TargetMode="External"/><Relationship Id="rId549" Type="http://schemas.openxmlformats.org/officeDocument/2006/relationships/hyperlink" Target="../BC%20Approved%20Standards%20Library/TOP-003-5%20NERC%20Redline.pdf" TargetMode="External"/><Relationship Id="rId50" Type="http://schemas.openxmlformats.org/officeDocument/2006/relationships/hyperlink" Target="https://www.nerc.com/pa/Stand/Project%20201906%20Cold%20Weather%20DL/2019-06_EOP-011-2_Clean_05182021.pdf" TargetMode="External"/><Relationship Id="rId104" Type="http://schemas.openxmlformats.org/officeDocument/2006/relationships/hyperlink" Target="https://www.nerc.com/pa/comp/Reliability%20Standard%20Audits%20Worksheets%20DL/RSAW%20FAC-008-5_2021_v1.docx" TargetMode="External"/><Relationship Id="rId146" Type="http://schemas.openxmlformats.org/officeDocument/2006/relationships/hyperlink" Target="../BC%20Approved%20Standards%20Library/INT-006-5%20NERC%20Redline.pdf" TargetMode="External"/><Relationship Id="rId188" Type="http://schemas.openxmlformats.org/officeDocument/2006/relationships/hyperlink" Target="Assessment%20Report%2013%20Filing%20to%20the%20BCUC.pdf" TargetMode="External"/><Relationship Id="rId311" Type="http://schemas.openxmlformats.org/officeDocument/2006/relationships/hyperlink" Target="https://www.nerc.com/pa/Stand/RegionalReliabilityStandardsUnder%20Development/PRC-006-5_Clean_05212020.pdf" TargetMode="External"/><Relationship Id="rId353" Type="http://schemas.openxmlformats.org/officeDocument/2006/relationships/hyperlink" Target="https://www.nerc.com/FilingsOrders/us/FERCOrdersRules/20201223-3046_RD21-1-000_AD_Signature.PDF" TargetMode="External"/><Relationship Id="rId395" Type="http://schemas.openxmlformats.org/officeDocument/2006/relationships/hyperlink" Target="https://www.nerc.com/pa/comp/Reliability%20Standard%20Audits%20Worksheets%20DL/RSAW%20TOP-001-5_2021_v1.docx" TargetMode="External"/><Relationship Id="rId409" Type="http://schemas.openxmlformats.org/officeDocument/2006/relationships/hyperlink" Target="https://www.nerc.com/pa/Stand/Project%20201803%20Standards%20Efficiency%20Review%20Require/TOP-001-5_clean_04232019.pdf" TargetMode="External"/><Relationship Id="rId560" Type="http://schemas.openxmlformats.org/officeDocument/2006/relationships/hyperlink" Target="https://www.nerc.com/pa/Stand/Project%20201906%20Cold%20Weather%20DL/2019-06_Cold_Weather_Implementation_Plan_05182021.pdf" TargetMode="External"/><Relationship Id="rId92" Type="http://schemas.openxmlformats.org/officeDocument/2006/relationships/hyperlink" Target="https://elibrary.ferc.gov/eLibrary/filelist?accession_num=20210824-3085" TargetMode="External"/><Relationship Id="rId213" Type="http://schemas.openxmlformats.org/officeDocument/2006/relationships/hyperlink" Target="https://www.federalregister.gov/documents/2020/10/15/2020-20972/electric-reliability-organization-proposal-to-retire-requirements-in-reliability-standards-under-the" TargetMode="External"/><Relationship Id="rId420" Type="http://schemas.openxmlformats.org/officeDocument/2006/relationships/hyperlink" Target="https://www.nerc.com/pa/Stand/Project%20201803%20Standards%20Efficiency%20Review%20Require/TOP-001-5_clean_04232019.pdf" TargetMode="External"/><Relationship Id="rId255" Type="http://schemas.openxmlformats.org/officeDocument/2006/relationships/hyperlink" Target="https://www.nerc.com/pa/Stand/Reliability%20Standards/PRC-004-6.pdf" TargetMode="External"/><Relationship Id="rId297" Type="http://schemas.openxmlformats.org/officeDocument/2006/relationships/hyperlink" Target="https://www.nerc.com/pa/comp/Reliability%20Standard%20Audits%20Worksheets%20DL/RSAW%20PRC-006-5_2021_v1.docx" TargetMode="External"/><Relationship Id="rId462" Type="http://schemas.openxmlformats.org/officeDocument/2006/relationships/hyperlink" Target="https://www.nerc.com/pa/Stand/Project%20201803%20Standards%20Efficiency%20Review%20Require/2018_03_Technical_Rationale_Clean_04232019.pdf" TargetMode="External"/><Relationship Id="rId518" Type="http://schemas.openxmlformats.org/officeDocument/2006/relationships/hyperlink" Target="https://www.nerc.com/pa/Stand/Project%20201803%20Standards%20Efficiency%20Review%20Require/2018-03_clean_Implementation_Plan_04232019.pdf" TargetMode="External"/><Relationship Id="rId115" Type="http://schemas.openxmlformats.org/officeDocument/2006/relationships/hyperlink" Target="https://www.nerc.com/pa/Stand/Reliability%20Standards/INT-004-3.1.pdf" TargetMode="External"/><Relationship Id="rId157" Type="http://schemas.openxmlformats.org/officeDocument/2006/relationships/hyperlink" Target="https://www.nerc.com/pa/comp/Reliability%20Standard%20Audits%20Worksheets%20DL/RSAW%20INT-009-3_2021_v1.docx" TargetMode="External"/><Relationship Id="rId322" Type="http://schemas.openxmlformats.org/officeDocument/2006/relationships/hyperlink" Target="Assessment%20Report%20PC%20Filing%20to%20BCUC.pdf" TargetMode="External"/><Relationship Id="rId364" Type="http://schemas.openxmlformats.org/officeDocument/2006/relationships/hyperlink" Target="Assessment%20Report%2011%20Filing%20to%20the%20BCUC%20(REV).pdf" TargetMode="External"/><Relationship Id="rId61" Type="http://schemas.openxmlformats.org/officeDocument/2006/relationships/hyperlink" Target="Assessment%20Report%2010%20Filing%20to%20the%20BCUC.pdf" TargetMode="External"/><Relationship Id="rId199" Type="http://schemas.openxmlformats.org/officeDocument/2006/relationships/hyperlink" Target="../BC%20Approved%20Standards%20Library/IRO-002-7%20BC%20Redline.pdf" TargetMode="External"/><Relationship Id="rId571" Type="http://schemas.openxmlformats.org/officeDocument/2006/relationships/hyperlink" Target="https://www.nerc.com/FilingsOrders/us/FERCOrdersRules/Order%20Approving_Rel_Std_Fac-013-2_2011.11.17.pdf" TargetMode="External"/><Relationship Id="rId19" Type="http://schemas.openxmlformats.org/officeDocument/2006/relationships/hyperlink" Target="2014%2005%2001%20BCH%20MRS%20RPT%207%20Final.pdf" TargetMode="External"/><Relationship Id="rId224" Type="http://schemas.openxmlformats.org/officeDocument/2006/relationships/hyperlink" Target="https://www.nerc.com/pa/Stand/Project%20201803%20Standards%20Efficiency%20Review%20Require/2018_03_Technical_Rationale_Clean_04232019.pdf" TargetMode="External"/><Relationship Id="rId266" Type="http://schemas.openxmlformats.org/officeDocument/2006/relationships/hyperlink" Target="mrs_report_27march2009.pdf" TargetMode="External"/><Relationship Id="rId431" Type="http://schemas.openxmlformats.org/officeDocument/2006/relationships/hyperlink" Target="../BC%20Approved%20Standards%20Library/TOP-001-5%20NERC%20Redline.pdf" TargetMode="External"/><Relationship Id="rId473" Type="http://schemas.openxmlformats.org/officeDocument/2006/relationships/hyperlink" Target="https://www.nerc.com/pa/Stand/Project%20201803%20Standards%20Efficiency%20Review%20Require/2018_03_Technical_Rationale_Clean_04232019.pdf" TargetMode="External"/><Relationship Id="rId529" Type="http://schemas.openxmlformats.org/officeDocument/2006/relationships/hyperlink" Target="https://www.federalregister.gov/documents/2020/10/15/2020-20972/electric-reliability-organization-proposal-to-retire-requirements-in-reliability-standards-under-the" TargetMode="External"/><Relationship Id="rId30" Type="http://schemas.openxmlformats.org/officeDocument/2006/relationships/hyperlink" Target="https://www.federalregister.gov/documents/2021/04/29/2021-08571/wecc-regional-reliability-standard-bal-002-wecc-3-contingency-reserve" TargetMode="External"/><Relationship Id="rId126" Type="http://schemas.openxmlformats.org/officeDocument/2006/relationships/hyperlink" Target="https://www.nerc.com/pa/comp/Reliability%20Standard%20Audits%20Worksheets%20DL/RSAW%20INT-006-5_2021_v1.docx" TargetMode="External"/><Relationship Id="rId168" Type="http://schemas.openxmlformats.org/officeDocument/2006/relationships/hyperlink" Target="2015-05-15%20MRS%20Ass%208%20BCUC%20Submittal.pdf" TargetMode="External"/><Relationship Id="rId333" Type="http://schemas.openxmlformats.org/officeDocument/2006/relationships/hyperlink" Target="../BC%20Approved%20Standards%20Library/PRC-006-5%20NERC%20Redline.pdf" TargetMode="External"/><Relationship Id="rId540" Type="http://schemas.openxmlformats.org/officeDocument/2006/relationships/hyperlink" Target="https://www.nerc.com/pa/Stand/Project%20201906%20Cold%20Weather%20DL/2019-06_TOP-003-4_Clean_05182021.pdf" TargetMode="External"/><Relationship Id="rId72" Type="http://schemas.openxmlformats.org/officeDocument/2006/relationships/hyperlink" Target="https://www.nerc.com/pa/Stand/Project%20201906%20Cold%20Weather%20DL/2019-06_Cold_Weather_Implementation_Plan_05182021.pdf" TargetMode="External"/><Relationship Id="rId375" Type="http://schemas.openxmlformats.org/officeDocument/2006/relationships/hyperlink" Target="https://www.nerc.com/pa/comp/Reliability%20Standard%20Audits%20Worksheets%20DL/RSAW%20TOP-001-5_2021_v1.docx" TargetMode="External"/><Relationship Id="rId3" Type="http://schemas.openxmlformats.org/officeDocument/2006/relationships/hyperlink" Target="https://www.nerc.com/pa/Stand/Project%20201803%20Standards%20Efficiency%20Review%20Require/2018-03_FAC-008-5_clean_01192021.pdf" TargetMode="External"/><Relationship Id="rId235" Type="http://schemas.openxmlformats.org/officeDocument/2006/relationships/hyperlink" Target="Assessment%20Report%2014%20Filing%20to%20the%20BCUC.pdf" TargetMode="External"/><Relationship Id="rId277" Type="http://schemas.openxmlformats.org/officeDocument/2006/relationships/hyperlink" Target="../BC%20Approved%20Standards%20Library/PRC-004-6%20NERC%20Redline.pdf" TargetMode="External"/><Relationship Id="rId400" Type="http://schemas.openxmlformats.org/officeDocument/2006/relationships/hyperlink" Target="Assessment%20Report%2011%20Filing%20to%20the%20BCUC%20(REV).pdf" TargetMode="External"/><Relationship Id="rId442" Type="http://schemas.openxmlformats.org/officeDocument/2006/relationships/hyperlink" Target="../BC%20Approved%20Standards%20Library/TOP-001-5%20NERC%20Redline.pdf" TargetMode="External"/><Relationship Id="rId484" Type="http://schemas.openxmlformats.org/officeDocument/2006/relationships/hyperlink" Target="https://www.nerc.com/pa/Stand/Project%20201803%20Standards%20Efficiency%20Review%20Require/2018_03_Technical_Rationale_Clean_04232019.pdf" TargetMode="External"/><Relationship Id="rId137" Type="http://schemas.openxmlformats.org/officeDocument/2006/relationships/hyperlink" Target="https://www.federalregister.gov/documents/2020/10/15/2020-20972/electric-reliability-organization-proposal-to-retire-requirements-in-reliability-standards-under-the" TargetMode="External"/><Relationship Id="rId302" Type="http://schemas.openxmlformats.org/officeDocument/2006/relationships/hyperlink" Target="https://www.nerc.com/pa/Stand/RegionalReliabilityStandardsUnder%20Development/PRC-006-5_Clean_05212020.pdf" TargetMode="External"/><Relationship Id="rId344" Type="http://schemas.openxmlformats.org/officeDocument/2006/relationships/hyperlink" Target="https://www.nerc.com/pa/Stand/RegionalReliabilityStandardsUnder%20Development/PRC-006-5_Implementation%20Plan_05212020.pdf" TargetMode="External"/><Relationship Id="rId41" Type="http://schemas.openxmlformats.org/officeDocument/2006/relationships/hyperlink" Target="https://www.nerc.com/pa/Stand/Reliability%20Standards/BAL-002-WECC-3.pdf" TargetMode="External"/><Relationship Id="rId83" Type="http://schemas.openxmlformats.org/officeDocument/2006/relationships/hyperlink" Target="../BC%20Approved%20Standards%20Library/EOP-011-2%20NERC%20Redline.pdf" TargetMode="External"/><Relationship Id="rId179" Type="http://schemas.openxmlformats.org/officeDocument/2006/relationships/hyperlink" Target="https://www.nerc.com/pa/comp/Reliability%20Standard%20Audits%20Worksheets%20DL/RSAW%20IRO-002-7_2021_v1.docx" TargetMode="External"/><Relationship Id="rId386" Type="http://schemas.openxmlformats.org/officeDocument/2006/relationships/hyperlink" Target="Assessment%20Report%2011%20Filing%20to%20the%20BCUC%20(REV).pdf" TargetMode="External"/><Relationship Id="rId551" Type="http://schemas.openxmlformats.org/officeDocument/2006/relationships/hyperlink" Target="../BC%20Approved%20Standards%20Library/TOP-003-5%20NERC%20Redline.pdf" TargetMode="External"/><Relationship Id="rId190" Type="http://schemas.openxmlformats.org/officeDocument/2006/relationships/hyperlink" Target="Assessment%20Report%2013%20Filing%20to%20the%20BCUC.pdf" TargetMode="External"/><Relationship Id="rId204" Type="http://schemas.openxmlformats.org/officeDocument/2006/relationships/hyperlink" Target="../BC%20Approved%20Standards%20Library/IRO-002-7%20BC%20Redline.pdf" TargetMode="External"/><Relationship Id="rId246" Type="http://schemas.openxmlformats.org/officeDocument/2006/relationships/hyperlink" Target="https://www.federalregister.gov/documents/2020/10/15/2020-20972/electric-reliability-organization-proposal-to-retire-requirements-in-reliability-standards-under-the" TargetMode="External"/><Relationship Id="rId288" Type="http://schemas.openxmlformats.org/officeDocument/2006/relationships/hyperlink" Target="https://www.nerc.com/pa/Stand/Project%20201803%20Standards%20Efficiency%20Review%20Require/2018-03_clean_Implementation_Plan_04232019.pdf" TargetMode="External"/><Relationship Id="rId411" Type="http://schemas.openxmlformats.org/officeDocument/2006/relationships/hyperlink" Target="https://www.nerc.com/pa/Stand/Project%20201803%20Standards%20Efficiency%20Review%20Require/TOP-001-5_clean_04232019.pdf" TargetMode="External"/><Relationship Id="rId453" Type="http://schemas.openxmlformats.org/officeDocument/2006/relationships/hyperlink" Target="https://www.nerc.com/pa/Stand/Project%20201803%20Standards%20Efficiency%20Review%20Require/2018_03_Technical_Rationale_Clean_04232019.pdf" TargetMode="External"/><Relationship Id="rId509" Type="http://schemas.openxmlformats.org/officeDocument/2006/relationships/hyperlink" Target="https://www.federalregister.gov/documents/2020/10/15/2020-20972/electric-reliability-organization-proposal-to-retire-requirements-in-reliability-standards-under-the" TargetMode="External"/><Relationship Id="rId106" Type="http://schemas.openxmlformats.org/officeDocument/2006/relationships/hyperlink" Target="2014%2005%2001%20BCH%20MRS%20RPT%207%20Final.pdf" TargetMode="External"/><Relationship Id="rId313" Type="http://schemas.openxmlformats.org/officeDocument/2006/relationships/hyperlink" Target="Assessment%20Report%20PC%20Filing%20to%20BCUC.pdf" TargetMode="External"/><Relationship Id="rId495" Type="http://schemas.openxmlformats.org/officeDocument/2006/relationships/hyperlink" Target="https://www.federalregister.gov/documents/2020/10/15/2020-20972/electric-reliability-organization-proposal-to-retire-requirements-in-reliability-standards-under-the" TargetMode="External"/><Relationship Id="rId10" Type="http://schemas.openxmlformats.org/officeDocument/2006/relationships/hyperlink" Target="https://www.nerc.com/pa/comp/Reliability%20Standard%20Audits%20Worksheets%20DL/RSAW%20FAC-008-5_2021_v1.docx" TargetMode="External"/><Relationship Id="rId52" Type="http://schemas.openxmlformats.org/officeDocument/2006/relationships/hyperlink" Target="https://www.nerc.com/pa/Stand/Project%20201906%20Cold%20Weather%20DL/2019-06_EOP-011-2_Clean_05182021.pdf" TargetMode="External"/><Relationship Id="rId94" Type="http://schemas.openxmlformats.org/officeDocument/2006/relationships/hyperlink" Target="https://elibrary.ferc.gov/eLibrary/filelist?accession_num=20210824-3085" TargetMode="External"/><Relationship Id="rId148" Type="http://schemas.openxmlformats.org/officeDocument/2006/relationships/hyperlink" Target="2015-05-15%20MRS%20Ass%208%20BCUC%20Submittal.pdf" TargetMode="External"/><Relationship Id="rId355" Type="http://schemas.openxmlformats.org/officeDocument/2006/relationships/hyperlink" Target="https://www.nerc.com/FilingsOrders/us/FERCOrdersRules/20201223-3046_RD21-1-000_AD_Signature.PDF" TargetMode="External"/><Relationship Id="rId397" Type="http://schemas.openxmlformats.org/officeDocument/2006/relationships/hyperlink" Target="https://www.nerc.com/pa/comp/Reliability%20Standard%20Audits%20Worksheets%20DL/RSAW%20TOP-001-5_2021_v1.docx" TargetMode="External"/><Relationship Id="rId520" Type="http://schemas.openxmlformats.org/officeDocument/2006/relationships/hyperlink" Target="https://www.nerc.com/pa/Stand/Project%20201803%20Standards%20Efficiency%20Review%20Require/2018-03_clean_Implementation_Plan_04232019.pdf" TargetMode="External"/><Relationship Id="rId562" Type="http://schemas.openxmlformats.org/officeDocument/2006/relationships/hyperlink" Target="https://www.nerc.com/pa/Stand/Project%20201906%20Cold%20Weather%20DL/2019-06_Cold_Weather_Implementation_Plan_05182021.pdf" TargetMode="External"/><Relationship Id="rId215" Type="http://schemas.openxmlformats.org/officeDocument/2006/relationships/hyperlink" Target="https://www.federalregister.gov/documents/2020/10/15/2020-20972/electric-reliability-organization-proposal-to-retire-requirements-in-reliability-standards-under-the" TargetMode="External"/><Relationship Id="rId257" Type="http://schemas.openxmlformats.org/officeDocument/2006/relationships/hyperlink" Target="https://www.nerc.com/pa/Stand/Reliability%20Standards/PRC-004-6.pdf" TargetMode="External"/><Relationship Id="rId422" Type="http://schemas.openxmlformats.org/officeDocument/2006/relationships/hyperlink" Target="https://www.nerc.com/pa/Stand/Project%20201803%20Standards%20Efficiency%20Review%20Require/TOP-001-5_clean_04232019.pdf" TargetMode="External"/><Relationship Id="rId464" Type="http://schemas.openxmlformats.org/officeDocument/2006/relationships/hyperlink" Target="https://www.nerc.com/pa/Stand/Project%20201803%20Standards%20Efficiency%20Review%20Require/2018_03_Technical_Rationale_Clean_04232019.pdf" TargetMode="External"/><Relationship Id="rId299" Type="http://schemas.openxmlformats.org/officeDocument/2006/relationships/hyperlink" Target="https://www.nerc.com/pa/comp/Reliability%20Standard%20Audits%20Worksheets%20DL/RSAW%20PRC-006-5_2021_v1.docx" TargetMode="External"/><Relationship Id="rId63" Type="http://schemas.openxmlformats.org/officeDocument/2006/relationships/hyperlink" Target="Assessment%20Report%2010%20Filing%20to%20the%20BCUC.pdf" TargetMode="External"/><Relationship Id="rId159" Type="http://schemas.openxmlformats.org/officeDocument/2006/relationships/hyperlink" Target="https://www.nerc.com/pa/comp/Reliability%20Standard%20Audits%20Worksheets%20DL/RSAW%20INT-009-3_2021_v1.docx" TargetMode="External"/><Relationship Id="rId366" Type="http://schemas.openxmlformats.org/officeDocument/2006/relationships/hyperlink" Target="Assessment%20Report%2011%20Filing%20to%20the%20BCUC%20(REV).pdf" TargetMode="External"/><Relationship Id="rId573" Type="http://schemas.openxmlformats.org/officeDocument/2006/relationships/hyperlink" Target="https://www.nerc.com/pa/Stand/httpwwwqanerccompaStandPagesProject201010FACOrder7/Project_2010-10_FAC-013_Implementation_Plan_clean.pdf" TargetMode="External"/><Relationship Id="rId226" Type="http://schemas.openxmlformats.org/officeDocument/2006/relationships/hyperlink" Target="https://www.nerc.com/pa/Stand/Project%20201803%20Standards%20Efficiency%20Review%20Require/2018_03_Technical_Rationale_Clean_04232019.pdf" TargetMode="External"/><Relationship Id="rId433" Type="http://schemas.openxmlformats.org/officeDocument/2006/relationships/hyperlink" Target="../BC%20Approved%20Standards%20Library/TOP-001-5%20NERC%20Redline.pdf" TargetMode="External"/><Relationship Id="rId74" Type="http://schemas.openxmlformats.org/officeDocument/2006/relationships/hyperlink" Target="https://www.nerc.com/pa/Stand/Project%20201906%20Cold%20Weather%20DL/2019-06_Cold_Weather_Implementation_Plan_05182021.pdf" TargetMode="External"/><Relationship Id="rId377" Type="http://schemas.openxmlformats.org/officeDocument/2006/relationships/hyperlink" Target="https://www.nerc.com/pa/comp/Reliability%20Standard%20Audits%20Worksheets%20DL/RSAW%20TOP-001-5_2021_v1.docx" TargetMode="External"/><Relationship Id="rId500" Type="http://schemas.openxmlformats.org/officeDocument/2006/relationships/hyperlink" Target="https://www.nerc.com/pa/Stand/Project%20201803%20Standards%20Efficiency%20Review%20Require/2018-03_clean_Implementation_Plan_04232019.pdf" TargetMode="External"/><Relationship Id="rId5" Type="http://schemas.openxmlformats.org/officeDocument/2006/relationships/hyperlink" Target="https://www.nerc.com/pa/Stand/Project%20201803%20Standards%20Efficiency%20Review%20Require/2018-03_FAC-008-5_clean_01192021.pdf" TargetMode="External"/><Relationship Id="rId237" Type="http://schemas.openxmlformats.org/officeDocument/2006/relationships/hyperlink" Target="../BC%20Approved%20Standards%20Library/IRO-010-4%20NERC%20Redline.pdf" TargetMode="External"/><Relationship Id="rId444" Type="http://schemas.openxmlformats.org/officeDocument/2006/relationships/hyperlink" Target="../BC%20Approved%20Standards%20Library/TOP-001-5%20NERC%20Redline.pdf" TargetMode="External"/><Relationship Id="rId290" Type="http://schemas.openxmlformats.org/officeDocument/2006/relationships/hyperlink" Target="https://www.nerc.com/pa/Stand/Project%20201803%20Standards%20Efficiency%20Review%20Require/2018-03_clean_Implementation_Plan_04232019.pdf" TargetMode="External"/><Relationship Id="rId304" Type="http://schemas.openxmlformats.org/officeDocument/2006/relationships/hyperlink" Target="https://www.nerc.com/pa/Stand/RegionalReliabilityStandardsUnder%20Development/PRC-006-5_Clean_05212020.pdf" TargetMode="External"/><Relationship Id="rId388" Type="http://schemas.openxmlformats.org/officeDocument/2006/relationships/hyperlink" Target="Assessment%20Report%2011%20Filing%20to%20the%20BCUC%20(REV).pdf" TargetMode="External"/><Relationship Id="rId511" Type="http://schemas.openxmlformats.org/officeDocument/2006/relationships/hyperlink" Target="https://www.federalregister.gov/documents/2020/10/15/2020-20972/electric-reliability-organization-proposal-to-retire-requirements-in-reliability-standards-under-the" TargetMode="External"/><Relationship Id="rId85" Type="http://schemas.openxmlformats.org/officeDocument/2006/relationships/hyperlink" Target="../BC%20Approved%20Standards%20Library/EOP-011-2%20NERC%20Redline.pdf" TargetMode="External"/><Relationship Id="rId150" Type="http://schemas.openxmlformats.org/officeDocument/2006/relationships/hyperlink" Target="2015-05-15%20MRS%20Ass%208%20BCUC%20Submittal.pdf" TargetMode="External"/><Relationship Id="rId248" Type="http://schemas.openxmlformats.org/officeDocument/2006/relationships/hyperlink" Target="https://www.nerc.com/pa/Stand/Project%20201803%20Standards%20Efficiency%20Review%20Require/2018-03_clean_Implementation_Plan_04232019.pdf" TargetMode="External"/><Relationship Id="rId455" Type="http://schemas.openxmlformats.org/officeDocument/2006/relationships/hyperlink" Target="https://www.nerc.com/pa/Stand/Project%20201803%20Standards%20Efficiency%20Review%20Require/2018_03_Technical_Rationale_Clean_04232019.pdf" TargetMode="External"/><Relationship Id="rId12" Type="http://schemas.openxmlformats.org/officeDocument/2006/relationships/hyperlink" Target="https://www.nerc.com/pa/comp/Reliability%20Standard%20Audits%20Worksheets%20DL/RSAW%20FAC-008-5_2021_v1.docx" TargetMode="External"/><Relationship Id="rId108" Type="http://schemas.openxmlformats.org/officeDocument/2006/relationships/hyperlink" Target="https://elibrary.ferc.gov/eLibrary/filelist?accession_num=20210407-3030" TargetMode="External"/><Relationship Id="rId315" Type="http://schemas.openxmlformats.org/officeDocument/2006/relationships/hyperlink" Target="Assessment%20Report%20PC%20Filing%20to%20BCUC.pdf" TargetMode="External"/><Relationship Id="rId522" Type="http://schemas.openxmlformats.org/officeDocument/2006/relationships/hyperlink" Target="https://www.nerc.com/pa/Stand/Project%20201803%20Standards%20Efficiency%20Review%20Require/2018-03_clean_Implementation_Plan_04232019.pdf" TargetMode="External"/><Relationship Id="rId96" Type="http://schemas.openxmlformats.org/officeDocument/2006/relationships/hyperlink" Target="https://elibrary.ferc.gov/eLibrary/filelist?accession_num=20210407-3030" TargetMode="External"/><Relationship Id="rId161" Type="http://schemas.openxmlformats.org/officeDocument/2006/relationships/hyperlink" Target="../BC%20Approved%20Standards%20Library/INT-009-3%20NERC%20Redline.pdf" TargetMode="External"/><Relationship Id="rId399" Type="http://schemas.openxmlformats.org/officeDocument/2006/relationships/hyperlink" Target="https://www.nerc.com/pa/comp/Reliability%20Standard%20Audits%20Worksheets%20DL/RSAW%20TOP-001-5_2021_v1.docx" TargetMode="External"/><Relationship Id="rId259" Type="http://schemas.openxmlformats.org/officeDocument/2006/relationships/hyperlink" Target="https://www.nerc.com/pa/Stand/Reliability%20Standards/PRC-004-6.pdf" TargetMode="External"/><Relationship Id="rId466" Type="http://schemas.openxmlformats.org/officeDocument/2006/relationships/hyperlink" Target="https://www.nerc.com/pa/Stand/Project%20201803%20Standards%20Efficiency%20Review%20Require/2018_03_Technical_Rationale_Clean_04232019.pdf" TargetMode="External"/><Relationship Id="rId23" Type="http://schemas.openxmlformats.org/officeDocument/2006/relationships/hyperlink" Target="2014%2005%2001%20BCH%20MRS%20RPT%207%20Final.pdf" TargetMode="External"/><Relationship Id="rId119" Type="http://schemas.openxmlformats.org/officeDocument/2006/relationships/hyperlink" Target="https://www.nerc.com/pa/Stand/Reliability%20Standards/INT-006-5.pdf" TargetMode="External"/><Relationship Id="rId326" Type="http://schemas.openxmlformats.org/officeDocument/2006/relationships/hyperlink" Target="../BC%20Approved%20Standards%20Library/PRC-006-5%20NERC%20Redline.pdf" TargetMode="External"/><Relationship Id="rId533" Type="http://schemas.openxmlformats.org/officeDocument/2006/relationships/hyperlink" Target="https://www.federalregister.gov/documents/2020/10/15/2020-20972/electric-reliability-organization-proposal-to-retire-requirements-in-reliability-standards-under-the" TargetMode="External"/><Relationship Id="rId172" Type="http://schemas.openxmlformats.org/officeDocument/2006/relationships/hyperlink" Target="https://www.federalregister.gov/documents/2020/10/15/2020-20972/electric-reliability-organization-proposal-to-retire-requirements-in-reliability-standards-under-the" TargetMode="External"/><Relationship Id="rId477" Type="http://schemas.openxmlformats.org/officeDocument/2006/relationships/hyperlink" Target="https://www.nerc.com/pa/Stand/Project%20201803%20Standards%20Efficiency%20Review%20Require/2018_03_Technical_Rationale_Clean_04232019.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EBFB8-2AF0-4FFC-9107-AE39A14C9014}">
  <sheetPr>
    <tabColor rgb="FFFFFF00"/>
  </sheetPr>
  <dimension ref="B1:C12"/>
  <sheetViews>
    <sheetView showGridLines="0" topLeftCell="A8" zoomScaleNormal="100" workbookViewId="0">
      <selection activeCell="C12" sqref="C12"/>
    </sheetView>
  </sheetViews>
  <sheetFormatPr defaultColWidth="9.28515625" defaultRowHeight="12.75" x14ac:dyDescent="0.2"/>
  <cols>
    <col min="1" max="1" width="4.7109375" style="11" customWidth="1"/>
    <col min="2" max="2" width="60" style="11" customWidth="1"/>
    <col min="3" max="3" width="101.140625" style="11" customWidth="1"/>
    <col min="4" max="16384" width="9.28515625" style="11"/>
  </cols>
  <sheetData>
    <row r="1" spans="2:3" ht="13.5" thickBot="1" x14ac:dyDescent="0.25"/>
    <row r="2" spans="2:3" ht="24" thickBot="1" x14ac:dyDescent="0.4">
      <c r="B2" s="534" t="s">
        <v>1023</v>
      </c>
      <c r="C2" s="535"/>
    </row>
    <row r="3" spans="2:3" ht="21.75" customHeight="1" thickBot="1" x14ac:dyDescent="0.25">
      <c r="B3" s="536" t="s">
        <v>1024</v>
      </c>
      <c r="C3" s="537"/>
    </row>
    <row r="4" spans="2:3" ht="21.75" customHeight="1" thickBot="1" x14ac:dyDescent="0.25">
      <c r="B4" s="371" t="s">
        <v>1237</v>
      </c>
      <c r="C4" s="372"/>
    </row>
    <row r="5" spans="2:3" ht="63" customHeight="1" thickBot="1" x14ac:dyDescent="0.25">
      <c r="B5" s="373" t="s">
        <v>1025</v>
      </c>
      <c r="C5" s="374" t="s">
        <v>1026</v>
      </c>
    </row>
    <row r="6" spans="2:3" ht="42" customHeight="1" x14ac:dyDescent="0.2">
      <c r="B6" s="375" t="s">
        <v>1027</v>
      </c>
      <c r="C6" s="373" t="s">
        <v>1043</v>
      </c>
    </row>
    <row r="7" spans="2:3" ht="45" customHeight="1" x14ac:dyDescent="0.2">
      <c r="B7" s="376" t="s">
        <v>1028</v>
      </c>
      <c r="C7" s="377" t="s">
        <v>1029</v>
      </c>
    </row>
    <row r="8" spans="2:3" ht="156" customHeight="1" x14ac:dyDescent="0.2">
      <c r="B8" s="376"/>
      <c r="C8" s="377" t="s">
        <v>1042</v>
      </c>
    </row>
    <row r="9" spans="2:3" ht="135" customHeight="1" x14ac:dyDescent="0.2">
      <c r="B9" s="376"/>
      <c r="C9" s="377" t="s">
        <v>1030</v>
      </c>
    </row>
    <row r="10" spans="2:3" ht="115.5" customHeight="1" thickBot="1" x14ac:dyDescent="0.25">
      <c r="B10" s="376"/>
      <c r="C10" s="377" t="s">
        <v>1031</v>
      </c>
    </row>
    <row r="11" spans="2:3" ht="58.5" customHeight="1" thickBot="1" x14ac:dyDescent="0.25">
      <c r="B11" s="378" t="s">
        <v>1032</v>
      </c>
      <c r="C11" s="379" t="s">
        <v>1238</v>
      </c>
    </row>
    <row r="12" spans="2:3" ht="52.5" customHeight="1" thickBot="1" x14ac:dyDescent="0.25">
      <c r="B12" s="380" t="s">
        <v>1033</v>
      </c>
      <c r="C12" s="379" t="s">
        <v>1039</v>
      </c>
    </row>
  </sheetData>
  <mergeCells count="2">
    <mergeCell ref="B2:C2"/>
    <mergeCell ref="B3:C3"/>
  </mergeCells>
  <hyperlinks>
    <hyperlink ref="C5" r:id="rId1" xr:uid="{99396732-1D97-427C-A285-5CFC16A8FA3B}"/>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ABDC6-7BB0-4148-89C7-C8803BB5BEC9}">
  <sheetPr>
    <tabColor rgb="FFFFFF00"/>
  </sheetPr>
  <dimension ref="A1:O53"/>
  <sheetViews>
    <sheetView showGridLines="0" topLeftCell="A5" zoomScaleNormal="100" workbookViewId="0">
      <selection activeCell="C8" sqref="C8"/>
    </sheetView>
  </sheetViews>
  <sheetFormatPr defaultColWidth="9.140625" defaultRowHeight="12.75" x14ac:dyDescent="0.2"/>
  <cols>
    <col min="1" max="1" width="5.85546875" style="11" customWidth="1"/>
    <col min="2" max="2" width="56.28515625" style="11" customWidth="1"/>
    <col min="3" max="3" width="102.140625" style="11" customWidth="1"/>
    <col min="4" max="16384" width="9.140625" style="11"/>
  </cols>
  <sheetData>
    <row r="1" spans="1:15" ht="13.5" thickBot="1" x14ac:dyDescent="0.25"/>
    <row r="2" spans="1:15" ht="24" thickBot="1" x14ac:dyDescent="0.4">
      <c r="B2" s="534" t="s">
        <v>1034</v>
      </c>
      <c r="C2" s="535"/>
    </row>
    <row r="3" spans="1:15" ht="19.5" thickBot="1" x14ac:dyDescent="0.25">
      <c r="B3" s="536" t="s">
        <v>1024</v>
      </c>
      <c r="C3" s="537"/>
    </row>
    <row r="4" spans="1:15" ht="21" customHeight="1" thickBot="1" x14ac:dyDescent="0.25">
      <c r="B4" s="538" t="s">
        <v>1237</v>
      </c>
      <c r="C4" s="539"/>
    </row>
    <row r="5" spans="1:15" ht="44.25" customHeight="1" thickBot="1" x14ac:dyDescent="0.25">
      <c r="B5" s="379" t="s">
        <v>1035</v>
      </c>
      <c r="C5" s="381" t="s">
        <v>1026</v>
      </c>
    </row>
    <row r="6" spans="1:15" ht="308.25" customHeight="1" x14ac:dyDescent="0.2">
      <c r="A6" s="382"/>
      <c r="B6" s="540" t="s">
        <v>1036</v>
      </c>
      <c r="C6" s="542" t="s">
        <v>1037</v>
      </c>
      <c r="D6" s="383"/>
      <c r="E6" s="383"/>
      <c r="F6" s="383"/>
      <c r="G6" s="383"/>
      <c r="H6" s="383"/>
      <c r="I6" s="383"/>
      <c r="J6" s="383"/>
      <c r="K6" s="383"/>
      <c r="L6" s="383"/>
      <c r="M6" s="383"/>
      <c r="N6" s="383"/>
      <c r="O6" s="383"/>
    </row>
    <row r="7" spans="1:15" ht="119.25" customHeight="1" thickBot="1" x14ac:dyDescent="0.25">
      <c r="A7" s="382"/>
      <c r="B7" s="541"/>
      <c r="C7" s="543"/>
      <c r="D7" s="383"/>
      <c r="E7" s="383"/>
      <c r="F7" s="383"/>
      <c r="G7" s="383"/>
      <c r="H7" s="383"/>
      <c r="I7" s="383"/>
      <c r="J7" s="383"/>
      <c r="K7" s="383"/>
      <c r="L7" s="383"/>
      <c r="M7" s="383"/>
      <c r="N7" s="383"/>
      <c r="O7" s="383"/>
    </row>
    <row r="8" spans="1:15" ht="52.5" customHeight="1" thickBot="1" x14ac:dyDescent="0.25">
      <c r="A8" s="383"/>
      <c r="B8" s="380" t="s">
        <v>1033</v>
      </c>
      <c r="C8" s="379" t="s">
        <v>1039</v>
      </c>
      <c r="D8" s="383"/>
      <c r="E8" s="383"/>
      <c r="F8" s="383"/>
      <c r="G8" s="383"/>
      <c r="H8" s="383"/>
      <c r="I8" s="383"/>
      <c r="J8" s="383"/>
      <c r="K8" s="383"/>
      <c r="L8" s="383"/>
      <c r="M8" s="383"/>
      <c r="N8" s="383"/>
      <c r="O8" s="383"/>
    </row>
    <row r="9" spans="1:15" x14ac:dyDescent="0.2">
      <c r="A9" s="383"/>
      <c r="B9" s="383"/>
      <c r="C9" s="383"/>
      <c r="D9" s="383"/>
      <c r="E9" s="383"/>
      <c r="F9" s="383"/>
      <c r="G9" s="383"/>
      <c r="H9" s="383"/>
      <c r="I9" s="383"/>
      <c r="J9" s="383"/>
      <c r="K9" s="383"/>
      <c r="L9" s="383"/>
      <c r="M9" s="383"/>
      <c r="N9" s="383"/>
      <c r="O9" s="383"/>
    </row>
    <row r="10" spans="1:15" x14ac:dyDescent="0.2">
      <c r="A10" s="383"/>
      <c r="B10" s="383"/>
      <c r="C10" s="383"/>
      <c r="D10" s="383"/>
      <c r="E10" s="383"/>
      <c r="F10" s="383"/>
      <c r="G10" s="383"/>
      <c r="H10" s="383"/>
      <c r="I10" s="383"/>
      <c r="J10" s="383"/>
      <c r="K10" s="383"/>
      <c r="L10" s="383"/>
      <c r="M10" s="383"/>
      <c r="N10" s="383"/>
      <c r="O10" s="383"/>
    </row>
    <row r="11" spans="1:15" x14ac:dyDescent="0.2">
      <c r="A11" s="383"/>
      <c r="B11" s="383"/>
      <c r="C11" s="383"/>
      <c r="D11" s="383"/>
      <c r="E11" s="383"/>
      <c r="F11" s="383"/>
      <c r="G11" s="383"/>
      <c r="H11" s="383"/>
      <c r="I11" s="383"/>
      <c r="J11" s="383"/>
      <c r="K11" s="383"/>
      <c r="L11" s="383"/>
      <c r="M11" s="383"/>
      <c r="N11" s="383"/>
      <c r="O11" s="383"/>
    </row>
    <row r="12" spans="1:15" x14ac:dyDescent="0.2">
      <c r="A12" s="383"/>
      <c r="B12" s="383"/>
      <c r="C12" s="383"/>
      <c r="D12" s="383"/>
      <c r="E12" s="383"/>
      <c r="F12" s="383"/>
      <c r="G12" s="383"/>
      <c r="H12" s="383"/>
      <c r="I12" s="383"/>
      <c r="J12" s="383"/>
      <c r="K12" s="383"/>
      <c r="L12" s="383"/>
      <c r="M12" s="383"/>
      <c r="N12" s="383"/>
      <c r="O12" s="383"/>
    </row>
    <row r="13" spans="1:15" x14ac:dyDescent="0.2">
      <c r="A13" s="383"/>
      <c r="B13" s="383"/>
      <c r="C13" s="383"/>
      <c r="D13" s="383"/>
      <c r="E13" s="383"/>
      <c r="F13" s="383"/>
      <c r="G13" s="383"/>
      <c r="H13" s="383"/>
      <c r="I13" s="383"/>
      <c r="J13" s="383"/>
      <c r="K13" s="383"/>
      <c r="L13" s="383"/>
      <c r="M13" s="383"/>
      <c r="N13" s="383"/>
      <c r="O13" s="383"/>
    </row>
    <row r="14" spans="1:15" x14ac:dyDescent="0.2">
      <c r="A14" s="383"/>
      <c r="B14" s="383"/>
      <c r="C14" s="383"/>
      <c r="D14" s="383"/>
      <c r="E14" s="383"/>
      <c r="F14" s="383"/>
      <c r="G14" s="383"/>
      <c r="H14" s="383"/>
      <c r="I14" s="383"/>
      <c r="J14" s="383"/>
      <c r="K14" s="383"/>
      <c r="L14" s="383"/>
      <c r="M14" s="383"/>
      <c r="N14" s="383"/>
      <c r="O14" s="383"/>
    </row>
    <row r="15" spans="1:15" x14ac:dyDescent="0.2">
      <c r="A15" s="383"/>
      <c r="B15" s="383"/>
      <c r="C15" s="383"/>
      <c r="D15" s="383"/>
      <c r="E15" s="383"/>
      <c r="F15" s="383"/>
      <c r="G15" s="383"/>
      <c r="H15" s="383"/>
      <c r="I15" s="383"/>
      <c r="J15" s="383"/>
      <c r="K15" s="383"/>
      <c r="L15" s="383"/>
      <c r="M15" s="383"/>
      <c r="N15" s="383"/>
      <c r="O15" s="383"/>
    </row>
    <row r="16" spans="1:15" x14ac:dyDescent="0.2">
      <c r="A16" s="383"/>
      <c r="B16" s="383"/>
      <c r="C16" s="383"/>
      <c r="D16" s="383"/>
      <c r="E16" s="383"/>
      <c r="F16" s="383"/>
      <c r="G16" s="383"/>
      <c r="H16" s="383"/>
      <c r="I16" s="383"/>
      <c r="J16" s="383"/>
      <c r="K16" s="383"/>
      <c r="L16" s="383"/>
      <c r="M16" s="383"/>
      <c r="N16" s="383"/>
      <c r="O16" s="383"/>
    </row>
    <row r="17" spans="1:15" x14ac:dyDescent="0.2">
      <c r="A17" s="383"/>
      <c r="B17" s="383"/>
      <c r="C17" s="383"/>
      <c r="D17" s="383"/>
      <c r="E17" s="383"/>
      <c r="F17" s="383"/>
      <c r="G17" s="383"/>
      <c r="H17" s="383"/>
      <c r="I17" s="383"/>
      <c r="J17" s="383"/>
      <c r="K17" s="383"/>
      <c r="L17" s="383"/>
      <c r="M17" s="383"/>
      <c r="N17" s="383"/>
      <c r="O17" s="383"/>
    </row>
    <row r="18" spans="1:15" x14ac:dyDescent="0.2">
      <c r="A18" s="383"/>
      <c r="B18" s="383"/>
      <c r="C18" s="383"/>
      <c r="D18" s="383"/>
      <c r="E18" s="383"/>
      <c r="F18" s="383"/>
      <c r="G18" s="383"/>
      <c r="H18" s="383"/>
      <c r="I18" s="383"/>
      <c r="J18" s="383"/>
      <c r="K18" s="383"/>
      <c r="L18" s="383"/>
      <c r="M18" s="383"/>
      <c r="N18" s="383"/>
      <c r="O18" s="383"/>
    </row>
    <row r="19" spans="1:15" x14ac:dyDescent="0.2">
      <c r="A19" s="383"/>
      <c r="B19" s="383"/>
      <c r="C19" s="383"/>
      <c r="D19" s="383"/>
      <c r="E19" s="383"/>
      <c r="F19" s="383"/>
      <c r="G19" s="383"/>
      <c r="H19" s="383"/>
      <c r="I19" s="383"/>
      <c r="J19" s="383"/>
      <c r="K19" s="383"/>
      <c r="L19" s="383"/>
      <c r="M19" s="383"/>
      <c r="N19" s="383"/>
      <c r="O19" s="383"/>
    </row>
    <row r="20" spans="1:15" x14ac:dyDescent="0.2">
      <c r="A20" s="383"/>
      <c r="B20" s="383"/>
      <c r="C20" s="383"/>
      <c r="D20" s="383"/>
      <c r="E20" s="383"/>
      <c r="F20" s="383"/>
      <c r="G20" s="383"/>
      <c r="H20" s="383"/>
      <c r="I20" s="383"/>
      <c r="J20" s="383"/>
      <c r="K20" s="383"/>
      <c r="L20" s="383"/>
      <c r="M20" s="383"/>
      <c r="N20" s="383"/>
      <c r="O20" s="383"/>
    </row>
    <row r="21" spans="1:15" x14ac:dyDescent="0.2">
      <c r="A21" s="383"/>
      <c r="B21" s="383"/>
      <c r="C21" s="383"/>
      <c r="D21" s="383"/>
      <c r="E21" s="383"/>
      <c r="F21" s="383"/>
      <c r="G21" s="383"/>
      <c r="H21" s="383"/>
      <c r="I21" s="383"/>
      <c r="J21" s="383"/>
      <c r="K21" s="383"/>
      <c r="L21" s="383"/>
      <c r="M21" s="383"/>
      <c r="N21" s="383"/>
      <c r="O21" s="383"/>
    </row>
    <row r="22" spans="1:15" x14ac:dyDescent="0.2">
      <c r="A22" s="383"/>
      <c r="B22" s="383"/>
      <c r="C22" s="383"/>
      <c r="D22" s="383"/>
      <c r="E22" s="383"/>
      <c r="F22" s="383"/>
      <c r="G22" s="383"/>
      <c r="H22" s="383"/>
      <c r="I22" s="383"/>
      <c r="J22" s="383"/>
      <c r="K22" s="383"/>
      <c r="L22" s="383"/>
      <c r="M22" s="383"/>
      <c r="N22" s="383"/>
      <c r="O22" s="383"/>
    </row>
    <row r="23" spans="1:15" x14ac:dyDescent="0.2">
      <c r="A23" s="383"/>
      <c r="B23" s="383"/>
      <c r="C23" s="383"/>
      <c r="D23" s="383"/>
      <c r="E23" s="383"/>
      <c r="F23" s="383"/>
      <c r="G23" s="383"/>
      <c r="H23" s="383"/>
      <c r="I23" s="383"/>
      <c r="J23" s="383"/>
      <c r="K23" s="383"/>
      <c r="L23" s="383"/>
      <c r="M23" s="383"/>
      <c r="N23" s="383"/>
      <c r="O23" s="383"/>
    </row>
    <row r="24" spans="1:15" x14ac:dyDescent="0.2">
      <c r="A24" s="383"/>
      <c r="B24" s="383"/>
      <c r="C24" s="383"/>
      <c r="D24" s="383"/>
      <c r="E24" s="383"/>
      <c r="F24" s="383"/>
      <c r="G24" s="383"/>
      <c r="H24" s="383"/>
      <c r="I24" s="383"/>
      <c r="J24" s="383"/>
      <c r="K24" s="383"/>
      <c r="L24" s="383"/>
      <c r="M24" s="383"/>
      <c r="N24" s="383"/>
      <c r="O24" s="383"/>
    </row>
    <row r="25" spans="1:15" x14ac:dyDescent="0.2">
      <c r="A25" s="383"/>
      <c r="B25" s="383"/>
      <c r="C25" s="383"/>
      <c r="D25" s="383"/>
      <c r="E25" s="383"/>
      <c r="F25" s="383"/>
      <c r="G25" s="383"/>
      <c r="H25" s="383"/>
      <c r="I25" s="383"/>
      <c r="J25" s="383"/>
      <c r="K25" s="383"/>
      <c r="L25" s="383"/>
      <c r="M25" s="383"/>
      <c r="N25" s="383"/>
      <c r="O25" s="383"/>
    </row>
    <row r="26" spans="1:15" x14ac:dyDescent="0.2">
      <c r="A26" s="383"/>
      <c r="B26" s="383"/>
      <c r="C26" s="383"/>
      <c r="D26" s="383"/>
      <c r="E26" s="383"/>
      <c r="F26" s="383"/>
      <c r="G26" s="383"/>
      <c r="H26" s="383"/>
      <c r="I26" s="383"/>
      <c r="J26" s="383"/>
      <c r="K26" s="383"/>
      <c r="L26" s="383"/>
      <c r="M26" s="383"/>
      <c r="N26" s="383"/>
      <c r="O26" s="383"/>
    </row>
    <row r="27" spans="1:15" x14ac:dyDescent="0.2">
      <c r="A27" s="383"/>
      <c r="B27" s="383"/>
      <c r="C27" s="383"/>
      <c r="D27" s="383"/>
      <c r="E27" s="383"/>
      <c r="F27" s="383"/>
      <c r="G27" s="383"/>
      <c r="H27" s="383"/>
      <c r="I27" s="383"/>
      <c r="J27" s="383"/>
      <c r="K27" s="383"/>
      <c r="L27" s="383"/>
      <c r="M27" s="383"/>
      <c r="N27" s="383"/>
      <c r="O27" s="383"/>
    </row>
    <row r="28" spans="1:15" x14ac:dyDescent="0.2">
      <c r="A28" s="383"/>
      <c r="B28" s="383"/>
      <c r="C28" s="383"/>
      <c r="D28" s="383"/>
      <c r="E28" s="383"/>
      <c r="F28" s="383"/>
      <c r="G28" s="383"/>
      <c r="H28" s="383"/>
      <c r="I28" s="383"/>
      <c r="J28" s="383"/>
      <c r="K28" s="383"/>
      <c r="L28" s="383"/>
      <c r="M28" s="383"/>
      <c r="N28" s="383"/>
      <c r="O28" s="383"/>
    </row>
    <row r="29" spans="1:15" x14ac:dyDescent="0.2">
      <c r="A29" s="383"/>
      <c r="B29" s="383"/>
      <c r="C29" s="383"/>
      <c r="D29" s="383"/>
      <c r="E29" s="383"/>
      <c r="F29" s="383"/>
      <c r="G29" s="383"/>
      <c r="H29" s="383"/>
      <c r="I29" s="383"/>
      <c r="J29" s="383"/>
      <c r="K29" s="383"/>
      <c r="L29" s="383"/>
      <c r="M29" s="383"/>
      <c r="N29" s="383"/>
      <c r="O29" s="383"/>
    </row>
    <row r="30" spans="1:15" x14ac:dyDescent="0.2">
      <c r="A30" s="383"/>
      <c r="B30" s="383"/>
      <c r="C30" s="383"/>
      <c r="D30" s="383"/>
      <c r="E30" s="383"/>
      <c r="F30" s="383"/>
      <c r="G30" s="383"/>
      <c r="H30" s="383"/>
      <c r="I30" s="383"/>
      <c r="J30" s="383"/>
      <c r="K30" s="383"/>
      <c r="L30" s="383"/>
      <c r="M30" s="383"/>
      <c r="N30" s="383"/>
      <c r="O30" s="383"/>
    </row>
    <row r="31" spans="1:15" x14ac:dyDescent="0.2">
      <c r="A31" s="383"/>
      <c r="B31" s="383"/>
      <c r="C31" s="383"/>
      <c r="D31" s="383"/>
      <c r="E31" s="383"/>
      <c r="F31" s="383"/>
      <c r="G31" s="383"/>
      <c r="H31" s="383"/>
      <c r="I31" s="383"/>
      <c r="J31" s="383"/>
      <c r="K31" s="383"/>
      <c r="L31" s="383"/>
      <c r="M31" s="383"/>
      <c r="N31" s="383"/>
      <c r="O31" s="383"/>
    </row>
    <row r="32" spans="1:15" x14ac:dyDescent="0.2">
      <c r="A32" s="383"/>
      <c r="B32" s="383"/>
      <c r="C32" s="383"/>
      <c r="D32" s="383"/>
      <c r="E32" s="383"/>
      <c r="F32" s="383"/>
      <c r="G32" s="383"/>
      <c r="H32" s="383"/>
      <c r="I32" s="383"/>
      <c r="J32" s="383"/>
      <c r="K32" s="383"/>
      <c r="L32" s="383"/>
      <c r="M32" s="383"/>
      <c r="N32" s="383"/>
      <c r="O32" s="383"/>
    </row>
    <row r="33" spans="1:15" x14ac:dyDescent="0.2">
      <c r="A33" s="383"/>
      <c r="B33" s="383"/>
      <c r="C33" s="383"/>
      <c r="D33" s="383"/>
      <c r="E33" s="383"/>
      <c r="F33" s="383"/>
      <c r="G33" s="383"/>
      <c r="H33" s="383"/>
      <c r="I33" s="383"/>
      <c r="J33" s="383"/>
      <c r="K33" s="383"/>
      <c r="L33" s="383"/>
      <c r="M33" s="383"/>
      <c r="N33" s="383"/>
      <c r="O33" s="383"/>
    </row>
    <row r="34" spans="1:15" x14ac:dyDescent="0.2">
      <c r="A34" s="383"/>
      <c r="B34" s="383"/>
      <c r="C34" s="383"/>
      <c r="D34" s="383"/>
      <c r="E34" s="383"/>
      <c r="F34" s="383"/>
      <c r="G34" s="383"/>
      <c r="H34" s="383"/>
      <c r="I34" s="383"/>
      <c r="J34" s="383"/>
      <c r="K34" s="383"/>
      <c r="L34" s="383"/>
      <c r="M34" s="383"/>
      <c r="N34" s="383"/>
      <c r="O34" s="383"/>
    </row>
    <row r="35" spans="1:15" x14ac:dyDescent="0.2">
      <c r="A35" s="383"/>
      <c r="B35" s="383"/>
      <c r="C35" s="383"/>
      <c r="D35" s="383"/>
      <c r="E35" s="383"/>
      <c r="F35" s="383"/>
      <c r="G35" s="383"/>
      <c r="H35" s="383"/>
      <c r="I35" s="383"/>
      <c r="J35" s="383"/>
      <c r="K35" s="383"/>
      <c r="L35" s="383"/>
      <c r="M35" s="383"/>
      <c r="N35" s="383"/>
      <c r="O35" s="383"/>
    </row>
    <row r="36" spans="1:15" x14ac:dyDescent="0.2">
      <c r="A36" s="383"/>
      <c r="B36" s="383"/>
      <c r="C36" s="383"/>
      <c r="D36" s="383"/>
      <c r="E36" s="383"/>
      <c r="F36" s="383"/>
      <c r="G36" s="383"/>
      <c r="H36" s="383"/>
      <c r="I36" s="383"/>
      <c r="J36" s="383"/>
      <c r="K36" s="383"/>
      <c r="L36" s="383"/>
      <c r="M36" s="383"/>
      <c r="N36" s="383"/>
      <c r="O36" s="383"/>
    </row>
    <row r="37" spans="1:15" x14ac:dyDescent="0.2">
      <c r="A37" s="383"/>
      <c r="B37" s="383"/>
      <c r="C37" s="383"/>
      <c r="D37" s="383"/>
      <c r="E37" s="383"/>
      <c r="F37" s="383"/>
      <c r="G37" s="383"/>
      <c r="H37" s="383"/>
      <c r="I37" s="383"/>
      <c r="J37" s="383"/>
      <c r="K37" s="383"/>
      <c r="L37" s="383"/>
      <c r="M37" s="383"/>
      <c r="N37" s="383"/>
      <c r="O37" s="383"/>
    </row>
    <row r="38" spans="1:15" x14ac:dyDescent="0.2">
      <c r="A38" s="383"/>
      <c r="B38" s="383"/>
      <c r="C38" s="383"/>
      <c r="D38" s="383"/>
      <c r="E38" s="383"/>
      <c r="F38" s="383"/>
      <c r="G38" s="383"/>
      <c r="H38" s="383"/>
      <c r="I38" s="383"/>
      <c r="J38" s="383"/>
      <c r="K38" s="383"/>
      <c r="L38" s="383"/>
      <c r="M38" s="383"/>
      <c r="N38" s="383"/>
      <c r="O38" s="383"/>
    </row>
    <row r="39" spans="1:15" x14ac:dyDescent="0.2">
      <c r="A39" s="383"/>
      <c r="B39" s="383"/>
      <c r="C39" s="383"/>
      <c r="D39" s="383"/>
      <c r="E39" s="383"/>
      <c r="F39" s="383"/>
      <c r="G39" s="383"/>
      <c r="H39" s="383"/>
      <c r="I39" s="383"/>
      <c r="J39" s="383"/>
      <c r="K39" s="383"/>
      <c r="L39" s="383"/>
      <c r="M39" s="383"/>
      <c r="N39" s="383"/>
      <c r="O39" s="383"/>
    </row>
    <row r="40" spans="1:15" x14ac:dyDescent="0.2">
      <c r="A40" s="383"/>
      <c r="B40" s="383"/>
      <c r="C40" s="383"/>
      <c r="D40" s="383"/>
      <c r="E40" s="383"/>
      <c r="F40" s="383"/>
      <c r="G40" s="383"/>
      <c r="H40" s="383"/>
      <c r="I40" s="383"/>
      <c r="J40" s="383"/>
      <c r="K40" s="383"/>
      <c r="L40" s="383"/>
      <c r="M40" s="383"/>
      <c r="N40" s="383"/>
      <c r="O40" s="383"/>
    </row>
    <row r="41" spans="1:15" x14ac:dyDescent="0.2">
      <c r="A41" s="383"/>
      <c r="B41" s="383"/>
      <c r="C41" s="383"/>
      <c r="D41" s="383"/>
      <c r="E41" s="383"/>
      <c r="F41" s="383"/>
      <c r="G41" s="383"/>
      <c r="H41" s="383"/>
      <c r="I41" s="383"/>
      <c r="J41" s="383"/>
      <c r="K41" s="383"/>
      <c r="L41" s="383"/>
      <c r="M41" s="383"/>
      <c r="N41" s="383"/>
      <c r="O41" s="383"/>
    </row>
    <row r="42" spans="1:15" x14ac:dyDescent="0.2">
      <c r="A42" s="383"/>
      <c r="B42" s="383"/>
      <c r="C42" s="383"/>
      <c r="D42" s="383"/>
      <c r="E42" s="383"/>
      <c r="F42" s="383"/>
      <c r="G42" s="383"/>
      <c r="H42" s="383"/>
      <c r="I42" s="383"/>
      <c r="J42" s="383"/>
      <c r="K42" s="383"/>
      <c r="L42" s="383"/>
      <c r="M42" s="383"/>
      <c r="N42" s="383"/>
      <c r="O42" s="383"/>
    </row>
    <row r="43" spans="1:15" x14ac:dyDescent="0.2">
      <c r="A43" s="383"/>
      <c r="B43" s="383"/>
      <c r="C43" s="383"/>
      <c r="D43" s="383"/>
      <c r="E43" s="383"/>
      <c r="F43" s="383"/>
      <c r="G43" s="383"/>
      <c r="H43" s="383"/>
      <c r="I43" s="383"/>
      <c r="J43" s="383"/>
      <c r="K43" s="383"/>
      <c r="L43" s="383"/>
      <c r="M43" s="383"/>
      <c r="N43" s="383"/>
      <c r="O43" s="383"/>
    </row>
    <row r="44" spans="1:15" x14ac:dyDescent="0.2">
      <c r="A44" s="383"/>
      <c r="B44" s="383"/>
      <c r="C44" s="383"/>
      <c r="D44" s="383"/>
      <c r="E44" s="383"/>
      <c r="F44" s="383"/>
      <c r="G44" s="383"/>
      <c r="H44" s="383"/>
      <c r="I44" s="383"/>
      <c r="J44" s="383"/>
      <c r="K44" s="383"/>
      <c r="L44" s="383"/>
      <c r="M44" s="383"/>
      <c r="N44" s="383"/>
      <c r="O44" s="383"/>
    </row>
    <row r="45" spans="1:15" x14ac:dyDescent="0.2">
      <c r="A45" s="383"/>
      <c r="B45" s="383"/>
      <c r="C45" s="383"/>
      <c r="D45" s="383"/>
      <c r="E45" s="383"/>
      <c r="F45" s="383"/>
      <c r="G45" s="383"/>
      <c r="H45" s="383"/>
      <c r="I45" s="383"/>
      <c r="J45" s="383"/>
      <c r="K45" s="383"/>
      <c r="L45" s="383"/>
      <c r="M45" s="383"/>
      <c r="N45" s="383"/>
      <c r="O45" s="383"/>
    </row>
    <row r="46" spans="1:15" x14ac:dyDescent="0.2">
      <c r="A46" s="383"/>
      <c r="B46" s="383"/>
      <c r="C46" s="383"/>
      <c r="D46" s="383"/>
      <c r="E46" s="383"/>
      <c r="F46" s="383"/>
      <c r="G46" s="383"/>
      <c r="H46" s="383"/>
      <c r="I46" s="383"/>
      <c r="J46" s="383"/>
      <c r="K46" s="383"/>
      <c r="L46" s="383"/>
      <c r="M46" s="383"/>
      <c r="N46" s="383"/>
      <c r="O46" s="383"/>
    </row>
    <row r="47" spans="1:15" x14ac:dyDescent="0.2">
      <c r="A47" s="383"/>
      <c r="B47" s="383"/>
      <c r="C47" s="383"/>
      <c r="D47" s="383"/>
      <c r="E47" s="383"/>
      <c r="F47" s="383"/>
      <c r="G47" s="383"/>
      <c r="H47" s="383"/>
      <c r="I47" s="383"/>
      <c r="J47" s="383"/>
      <c r="K47" s="383"/>
      <c r="L47" s="383"/>
      <c r="M47" s="383"/>
      <c r="N47" s="383"/>
      <c r="O47" s="383"/>
    </row>
    <row r="48" spans="1:15" x14ac:dyDescent="0.2">
      <c r="A48" s="383"/>
      <c r="B48" s="383"/>
      <c r="C48" s="383"/>
      <c r="D48" s="383"/>
      <c r="E48" s="383"/>
      <c r="F48" s="383"/>
      <c r="G48" s="383"/>
      <c r="H48" s="383"/>
      <c r="I48" s="383"/>
      <c r="J48" s="383"/>
      <c r="K48" s="383"/>
      <c r="L48" s="383"/>
      <c r="M48" s="383"/>
      <c r="N48" s="383"/>
      <c r="O48" s="383"/>
    </row>
    <row r="49" spans="1:15" x14ac:dyDescent="0.2">
      <c r="A49" s="383"/>
      <c r="B49" s="383"/>
      <c r="C49" s="383"/>
      <c r="D49" s="383"/>
      <c r="E49" s="383"/>
      <c r="F49" s="383"/>
      <c r="G49" s="383"/>
      <c r="H49" s="383"/>
      <c r="I49" s="383"/>
      <c r="J49" s="383"/>
      <c r="K49" s="383"/>
      <c r="L49" s="383"/>
      <c r="M49" s="383"/>
      <c r="N49" s="383"/>
      <c r="O49" s="383"/>
    </row>
    <row r="50" spans="1:15" x14ac:dyDescent="0.2">
      <c r="A50" s="383"/>
      <c r="B50" s="383"/>
      <c r="C50" s="383"/>
      <c r="D50" s="383"/>
      <c r="E50" s="383"/>
      <c r="F50" s="383"/>
      <c r="G50" s="383"/>
      <c r="H50" s="383"/>
      <c r="I50" s="383"/>
      <c r="J50" s="383"/>
      <c r="K50" s="383"/>
      <c r="L50" s="383"/>
      <c r="M50" s="383"/>
      <c r="N50" s="383"/>
      <c r="O50" s="383"/>
    </row>
    <row r="51" spans="1:15" x14ac:dyDescent="0.2">
      <c r="A51" s="383"/>
      <c r="B51" s="383"/>
      <c r="C51" s="383"/>
      <c r="D51" s="383"/>
      <c r="E51" s="383"/>
      <c r="F51" s="383"/>
      <c r="G51" s="383"/>
      <c r="H51" s="383"/>
      <c r="I51" s="383"/>
      <c r="J51" s="383"/>
      <c r="K51" s="383"/>
      <c r="L51" s="383"/>
      <c r="M51" s="383"/>
      <c r="N51" s="383"/>
      <c r="O51" s="383"/>
    </row>
    <row r="52" spans="1:15" x14ac:dyDescent="0.2">
      <c r="A52" s="383"/>
      <c r="B52" s="383"/>
      <c r="C52" s="383"/>
      <c r="D52" s="383"/>
      <c r="E52" s="383"/>
      <c r="F52" s="383"/>
      <c r="G52" s="383"/>
      <c r="H52" s="383"/>
      <c r="I52" s="383"/>
      <c r="J52" s="383"/>
      <c r="K52" s="383"/>
      <c r="L52" s="383"/>
      <c r="M52" s="383"/>
      <c r="N52" s="383"/>
      <c r="O52" s="383"/>
    </row>
    <row r="53" spans="1:15" x14ac:dyDescent="0.2">
      <c r="A53" s="383"/>
      <c r="B53" s="383"/>
      <c r="C53" s="383"/>
      <c r="D53" s="383"/>
      <c r="E53" s="383"/>
      <c r="F53" s="383"/>
      <c r="G53" s="383"/>
      <c r="H53" s="383"/>
      <c r="I53" s="383"/>
      <c r="J53" s="383"/>
      <c r="K53" s="383"/>
      <c r="L53" s="383"/>
      <c r="M53" s="383"/>
      <c r="N53" s="383"/>
      <c r="O53" s="383"/>
    </row>
  </sheetData>
  <mergeCells count="5">
    <mergeCell ref="B2:C2"/>
    <mergeCell ref="B3:C3"/>
    <mergeCell ref="B4:C4"/>
    <mergeCell ref="B6:B7"/>
    <mergeCell ref="C6:C7"/>
  </mergeCells>
  <hyperlinks>
    <hyperlink ref="C5" r:id="rId1" xr:uid="{782F731D-215B-40F9-B405-A4A74C760A50}"/>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0C51A-7D8F-4753-9D3A-2B68BC699A13}">
  <sheetPr codeName="Sheet27">
    <tabColor rgb="FFFF0000"/>
  </sheetPr>
  <dimension ref="A1:Z15"/>
  <sheetViews>
    <sheetView tabSelected="1" zoomScale="80" zoomScaleNormal="80" workbookViewId="0">
      <pane xSplit="1" ySplit="5" topLeftCell="B6" activePane="bottomRight" state="frozen"/>
      <selection pane="topRight" activeCell="B1" sqref="B1"/>
      <selection pane="bottomLeft" activeCell="A5" sqref="A5"/>
      <selection pane="bottomRight" activeCell="F8" sqref="F8"/>
    </sheetView>
  </sheetViews>
  <sheetFormatPr defaultColWidth="9.28515625" defaultRowHeight="12.75" x14ac:dyDescent="0.2"/>
  <cols>
    <col min="1" max="1" width="51.42578125" style="337" customWidth="1"/>
    <col min="2" max="2" width="12.42578125" style="337" customWidth="1"/>
    <col min="3" max="3" width="25.140625" style="337" customWidth="1"/>
    <col min="4" max="4" width="73.5703125" style="337" customWidth="1"/>
    <col min="5" max="5" width="25.140625" style="337" customWidth="1"/>
    <col min="6" max="6" width="87.140625" style="337" customWidth="1"/>
    <col min="7" max="7" width="28.5703125" style="337" customWidth="1"/>
    <col min="8" max="8" width="25.5703125" style="339" customWidth="1"/>
    <col min="9" max="9" width="23.7109375" style="339" customWidth="1"/>
    <col min="10" max="10" width="66.28515625" style="337" customWidth="1"/>
    <col min="11" max="11" width="32.7109375" style="337" customWidth="1"/>
    <col min="12" max="12" width="28.5703125" style="337" customWidth="1"/>
    <col min="13" max="13" width="42.28515625" style="337" customWidth="1"/>
    <col min="14" max="14" width="9.28515625" style="337" customWidth="1"/>
    <col min="15" max="16384" width="9.28515625" style="337"/>
  </cols>
  <sheetData>
    <row r="1" spans="1:26" ht="31.5" x14ac:dyDescent="0.5">
      <c r="A1" s="384" t="s">
        <v>1231</v>
      </c>
      <c r="B1" s="132"/>
      <c r="C1" s="132"/>
    </row>
    <row r="2" spans="1:26" ht="15.75" x14ac:dyDescent="0.2">
      <c r="A2" s="90" t="s">
        <v>1232</v>
      </c>
      <c r="B2" s="90"/>
      <c r="C2" s="90"/>
    </row>
    <row r="3" spans="1:26" ht="21" customHeight="1" x14ac:dyDescent="0.2">
      <c r="A3" s="106" t="s">
        <v>1041</v>
      </c>
      <c r="B3" s="106"/>
      <c r="C3" s="106"/>
    </row>
    <row r="4" spans="1:26" ht="18.75" customHeight="1" thickBot="1" x14ac:dyDescent="0.25">
      <c r="E4" s="334"/>
      <c r="F4" s="334"/>
      <c r="G4" s="334"/>
      <c r="H4" s="335"/>
      <c r="I4" s="336"/>
      <c r="J4" s="333"/>
      <c r="K4" s="334"/>
      <c r="L4" s="334"/>
      <c r="M4" s="334"/>
      <c r="N4" s="334"/>
      <c r="O4" s="334"/>
      <c r="P4" s="334"/>
      <c r="Q4" s="334"/>
      <c r="R4" s="334"/>
      <c r="S4" s="334"/>
      <c r="T4" s="334"/>
      <c r="U4" s="334"/>
      <c r="V4" s="334"/>
      <c r="W4" s="334"/>
      <c r="X4" s="334"/>
      <c r="Y4" s="334"/>
      <c r="Z4" s="334"/>
    </row>
    <row r="5" spans="1:26" s="1" customFormat="1" ht="89.25" customHeight="1" thickBot="1" x14ac:dyDescent="0.3">
      <c r="A5" s="454" t="s">
        <v>1257</v>
      </c>
      <c r="B5" s="454" t="s">
        <v>976</v>
      </c>
      <c r="C5" s="454" t="s">
        <v>1018</v>
      </c>
      <c r="D5" s="455" t="s">
        <v>1016</v>
      </c>
      <c r="E5" s="454" t="s">
        <v>1038</v>
      </c>
      <c r="F5" s="454" t="s">
        <v>1258</v>
      </c>
      <c r="G5" s="454" t="s">
        <v>1239</v>
      </c>
      <c r="H5" s="456" t="s">
        <v>977</v>
      </c>
      <c r="I5" s="460" t="s">
        <v>978</v>
      </c>
      <c r="J5" s="394" t="s">
        <v>1002</v>
      </c>
      <c r="K5" s="338" t="s">
        <v>1000</v>
      </c>
      <c r="L5" s="338" t="s">
        <v>1001</v>
      </c>
      <c r="M5" s="394" t="s">
        <v>1003</v>
      </c>
      <c r="N5" s="16"/>
      <c r="O5" s="16"/>
      <c r="P5" s="16"/>
      <c r="Q5" s="16"/>
      <c r="R5" s="16"/>
      <c r="S5" s="16"/>
      <c r="T5" s="16"/>
      <c r="U5" s="16"/>
      <c r="V5" s="16"/>
      <c r="W5" s="16"/>
      <c r="X5" s="16"/>
      <c r="Y5" s="16"/>
      <c r="Z5" s="16"/>
    </row>
    <row r="6" spans="1:26" ht="38.25" x14ac:dyDescent="0.2">
      <c r="A6" s="390" t="s">
        <v>1203</v>
      </c>
      <c r="B6" s="427" t="s">
        <v>1204</v>
      </c>
      <c r="C6" s="391" t="s">
        <v>1205</v>
      </c>
      <c r="D6" s="392" t="s">
        <v>1206</v>
      </c>
      <c r="E6" s="428" t="s">
        <v>1014</v>
      </c>
      <c r="F6" s="355" t="s">
        <v>1207</v>
      </c>
      <c r="G6" s="391" t="s">
        <v>1020</v>
      </c>
      <c r="H6" s="393">
        <v>45714</v>
      </c>
      <c r="I6" s="461">
        <v>46296</v>
      </c>
      <c r="J6" s="464"/>
      <c r="K6" s="453"/>
      <c r="L6" s="453"/>
      <c r="M6" s="465"/>
    </row>
    <row r="7" spans="1:26" ht="63.75" x14ac:dyDescent="0.2">
      <c r="A7" s="386" t="s">
        <v>1208</v>
      </c>
      <c r="B7" s="429"/>
      <c r="C7" s="387" t="s">
        <v>1209</v>
      </c>
      <c r="D7" s="388" t="s">
        <v>1210</v>
      </c>
      <c r="E7" s="430" t="s">
        <v>1014</v>
      </c>
      <c r="F7" s="352" t="s">
        <v>1207</v>
      </c>
      <c r="G7" s="391" t="s">
        <v>1020</v>
      </c>
      <c r="H7" s="389">
        <v>45708</v>
      </c>
      <c r="I7" s="462">
        <v>46113</v>
      </c>
      <c r="J7" s="466"/>
      <c r="K7" s="426"/>
      <c r="L7" s="426"/>
      <c r="M7" s="467"/>
    </row>
    <row r="8" spans="1:26" ht="111.75" customHeight="1" x14ac:dyDescent="0.2">
      <c r="A8" s="386" t="s">
        <v>1211</v>
      </c>
      <c r="B8" s="429" t="s">
        <v>1212</v>
      </c>
      <c r="C8" s="387" t="s">
        <v>1213</v>
      </c>
      <c r="D8" s="388" t="s">
        <v>1214</v>
      </c>
      <c r="E8" s="430" t="s">
        <v>1014</v>
      </c>
      <c r="F8" s="352" t="s">
        <v>1207</v>
      </c>
      <c r="G8" s="391" t="s">
        <v>1020</v>
      </c>
      <c r="H8" s="389">
        <v>45708</v>
      </c>
      <c r="I8" s="462">
        <v>45748</v>
      </c>
      <c r="J8" s="466"/>
      <c r="K8" s="426"/>
      <c r="L8" s="426"/>
      <c r="M8" s="467"/>
    </row>
    <row r="9" spans="1:26" ht="38.25" x14ac:dyDescent="0.2">
      <c r="A9" s="386" t="s">
        <v>1215</v>
      </c>
      <c r="B9" s="429"/>
      <c r="C9" s="387" t="s">
        <v>1205</v>
      </c>
      <c r="D9" s="388" t="s">
        <v>1216</v>
      </c>
      <c r="E9" s="430" t="s">
        <v>1014</v>
      </c>
      <c r="F9" s="352" t="s">
        <v>1207</v>
      </c>
      <c r="G9" s="391" t="s">
        <v>1020</v>
      </c>
      <c r="H9" s="389">
        <v>45714</v>
      </c>
      <c r="I9" s="462">
        <v>46296</v>
      </c>
      <c r="J9" s="466"/>
      <c r="K9" s="426"/>
      <c r="L9" s="426"/>
      <c r="M9" s="467"/>
    </row>
    <row r="10" spans="1:26" ht="38.25" x14ac:dyDescent="0.2">
      <c r="A10" s="403" t="s">
        <v>1217</v>
      </c>
      <c r="B10" s="431"/>
      <c r="C10" s="404" t="s">
        <v>1218</v>
      </c>
      <c r="D10" s="405" t="s">
        <v>1219</v>
      </c>
      <c r="E10" s="432" t="s">
        <v>1014</v>
      </c>
      <c r="F10" s="433" t="s">
        <v>1207</v>
      </c>
      <c r="G10" s="391" t="s">
        <v>1020</v>
      </c>
      <c r="H10" s="389">
        <v>45897</v>
      </c>
      <c r="I10" s="462">
        <v>46296</v>
      </c>
      <c r="J10" s="466"/>
      <c r="K10" s="426"/>
      <c r="L10" s="426"/>
      <c r="M10" s="467"/>
    </row>
    <row r="11" spans="1:26" ht="223.5" customHeight="1" x14ac:dyDescent="0.2">
      <c r="A11" s="403" t="s">
        <v>1220</v>
      </c>
      <c r="B11" s="431"/>
      <c r="C11" s="404" t="s">
        <v>1221</v>
      </c>
      <c r="D11" s="405" t="s">
        <v>1222</v>
      </c>
      <c r="E11" s="432" t="s">
        <v>1017</v>
      </c>
      <c r="F11" s="406" t="s">
        <v>1223</v>
      </c>
      <c r="G11" s="391" t="s">
        <v>1020</v>
      </c>
      <c r="H11" s="407">
        <v>45918</v>
      </c>
      <c r="I11" s="463">
        <v>45931</v>
      </c>
      <c r="J11" s="466"/>
      <c r="K11" s="426"/>
      <c r="L11" s="426"/>
      <c r="M11" s="467"/>
    </row>
    <row r="12" spans="1:26" ht="76.5" x14ac:dyDescent="0.2">
      <c r="A12" s="403" t="s">
        <v>1224</v>
      </c>
      <c r="B12" s="431" t="s">
        <v>53</v>
      </c>
      <c r="C12" s="404" t="s">
        <v>1225</v>
      </c>
      <c r="D12" s="405" t="s">
        <v>1226</v>
      </c>
      <c r="E12" s="432" t="s">
        <v>1017</v>
      </c>
      <c r="F12" s="406" t="s">
        <v>1227</v>
      </c>
      <c r="G12" s="391" t="s">
        <v>1020</v>
      </c>
      <c r="H12" s="407">
        <v>45931</v>
      </c>
      <c r="I12" s="463">
        <v>46023</v>
      </c>
      <c r="J12" s="466"/>
      <c r="K12" s="426"/>
      <c r="L12" s="426"/>
      <c r="M12" s="467"/>
    </row>
    <row r="13" spans="1:26" ht="108.75" customHeight="1" thickBot="1" x14ac:dyDescent="0.25">
      <c r="A13" s="403" t="s">
        <v>1228</v>
      </c>
      <c r="B13" s="431" t="s">
        <v>1015</v>
      </c>
      <c r="C13" s="404" t="s">
        <v>1225</v>
      </c>
      <c r="D13" s="405" t="s">
        <v>1229</v>
      </c>
      <c r="E13" s="432" t="s">
        <v>1017</v>
      </c>
      <c r="F13" s="406" t="s">
        <v>1230</v>
      </c>
      <c r="G13" s="391" t="s">
        <v>1020</v>
      </c>
      <c r="H13" s="407">
        <v>45931</v>
      </c>
      <c r="I13" s="463">
        <v>46023</v>
      </c>
      <c r="J13" s="468"/>
      <c r="K13" s="469"/>
      <c r="L13" s="469"/>
      <c r="M13" s="470"/>
    </row>
    <row r="14" spans="1:26" ht="13.5" thickBot="1" x14ac:dyDescent="0.25">
      <c r="A14" s="457" t="s">
        <v>45</v>
      </c>
      <c r="B14" s="458">
        <f>COUNTA(A6:A13)</f>
        <v>8</v>
      </c>
      <c r="C14" s="459"/>
      <c r="D14" s="459"/>
      <c r="E14" s="459"/>
      <c r="F14" s="459"/>
      <c r="G14" s="459"/>
      <c r="H14" s="459"/>
      <c r="I14" s="459"/>
      <c r="J14" s="385"/>
      <c r="K14" s="385"/>
      <c r="L14" s="385"/>
      <c r="M14" s="385"/>
    </row>
    <row r="15" spans="1:26" ht="13.5" thickTop="1" x14ac:dyDescent="0.2"/>
  </sheetData>
  <sheetProtection selectLockedCells="1"/>
  <autoFilter ref="A5:M6" xr:uid="{00000000-0009-0000-0000-000004000000}">
    <filterColumn colId="10" showButton="0"/>
  </autoFilter>
  <phoneticPr fontId="27" type="noConversion"/>
  <hyperlinks>
    <hyperlink ref="C9" r:id="rId1" xr:uid="{E336FDB8-8ED7-4CE9-AFB8-0023AC7F0522}"/>
    <hyperlink ref="C8" r:id="rId2" xr:uid="{B8614503-EA88-40E2-8CB0-64E358B9CB6D}"/>
    <hyperlink ref="C7" r:id="rId3" xr:uid="{B5CC7F0C-4CDD-42A0-B4BD-1F0D777E2582}"/>
    <hyperlink ref="C6" r:id="rId4" xr:uid="{9D096DC3-F3F2-4B51-9EEE-3289E16AD36B}"/>
    <hyperlink ref="C10" r:id="rId5" xr:uid="{40C70343-8E17-4C78-A9C9-C45825D5FCD2}"/>
    <hyperlink ref="C11" r:id="rId6" xr:uid="{AD4EA94C-C56C-46BD-94AE-92F307BC88C7}"/>
    <hyperlink ref="C12" r:id="rId7" xr:uid="{4CBF8816-5113-44A8-82CA-B9825AB2D5FB}"/>
    <hyperlink ref="C13" r:id="rId8" xr:uid="{90BCC0EC-021C-40F5-A056-4A9FF9E1FD4B}"/>
    <hyperlink ref="G6" r:id="rId9" xr:uid="{2DFFD8D5-F548-4BFA-9937-01F1F186855F}"/>
    <hyperlink ref="G7:G13" r:id="rId10" display="BCUC Glossary of Terms currently adopted" xr:uid="{1C9C7CE3-B6B9-4DAB-9BD6-4807E509513F}"/>
  </hyperlinks>
  <pageMargins left="0.7" right="0.7" top="0.75" bottom="0.75" header="0.3" footer="0.3"/>
  <pageSetup orientation="portrait" r:id="rId11"/>
  <drawing r:id="rId1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83F71-EB1D-4EAA-80E6-804D91BA3C9B}">
  <sheetPr codeName="Sheet10">
    <tabColor rgb="FFFFC000"/>
  </sheetPr>
  <dimension ref="A1:C35"/>
  <sheetViews>
    <sheetView zoomScale="85" zoomScaleNormal="85" workbookViewId="0">
      <selection activeCell="D7" sqref="D7"/>
    </sheetView>
  </sheetViews>
  <sheetFormatPr defaultRowHeight="15" x14ac:dyDescent="0.25"/>
  <cols>
    <col min="1" max="1" width="38.28515625" style="130" bestFit="1" customWidth="1"/>
  </cols>
  <sheetData>
    <row r="1" spans="1:3" x14ac:dyDescent="0.25">
      <c r="A1" s="130" t="s">
        <v>478</v>
      </c>
      <c r="C1" t="s">
        <v>998</v>
      </c>
    </row>
    <row r="2" spans="1:3" x14ac:dyDescent="0.25">
      <c r="A2" s="130" t="s">
        <v>479</v>
      </c>
      <c r="C2" t="s">
        <v>996</v>
      </c>
    </row>
    <row r="3" spans="1:3" x14ac:dyDescent="0.25">
      <c r="A3" s="130" t="s">
        <v>480</v>
      </c>
      <c r="C3" t="s">
        <v>997</v>
      </c>
    </row>
    <row r="4" spans="1:3" x14ac:dyDescent="0.25">
      <c r="A4" s="130" t="s">
        <v>481</v>
      </c>
    </row>
    <row r="5" spans="1:3" x14ac:dyDescent="0.25">
      <c r="A5" s="130" t="s">
        <v>482</v>
      </c>
    </row>
    <row r="6" spans="1:3" x14ac:dyDescent="0.25">
      <c r="A6" s="130" t="s">
        <v>483</v>
      </c>
    </row>
    <row r="7" spans="1:3" x14ac:dyDescent="0.25">
      <c r="A7" s="130" t="s">
        <v>484</v>
      </c>
    </row>
    <row r="8" spans="1:3" x14ac:dyDescent="0.25">
      <c r="A8" s="130" t="s">
        <v>485</v>
      </c>
    </row>
    <row r="9" spans="1:3" x14ac:dyDescent="0.25">
      <c r="A9" s="130" t="s">
        <v>492</v>
      </c>
    </row>
    <row r="10" spans="1:3" x14ac:dyDescent="0.25">
      <c r="A10" s="130" t="s">
        <v>486</v>
      </c>
    </row>
    <row r="11" spans="1:3" x14ac:dyDescent="0.25">
      <c r="A11" s="130" t="s">
        <v>487</v>
      </c>
    </row>
    <row r="12" spans="1:3" x14ac:dyDescent="0.25">
      <c r="A12" s="130" t="s">
        <v>488</v>
      </c>
    </row>
    <row r="13" spans="1:3" x14ac:dyDescent="0.25">
      <c r="A13" s="130" t="s">
        <v>489</v>
      </c>
    </row>
    <row r="14" spans="1:3" x14ac:dyDescent="0.25">
      <c r="A14" s="130" t="s">
        <v>490</v>
      </c>
    </row>
    <row r="15" spans="1:3" x14ac:dyDescent="0.25">
      <c r="A15" s="130" t="s">
        <v>491</v>
      </c>
    </row>
    <row r="16" spans="1:3" x14ac:dyDescent="0.25">
      <c r="A16" s="130" t="s">
        <v>492</v>
      </c>
    </row>
    <row r="17" spans="1:1" x14ac:dyDescent="0.25">
      <c r="A17" s="130" t="s">
        <v>493</v>
      </c>
    </row>
    <row r="18" spans="1:1" x14ac:dyDescent="0.25">
      <c r="A18" s="130" t="s">
        <v>494</v>
      </c>
    </row>
    <row r="19" spans="1:1" x14ac:dyDescent="0.25">
      <c r="A19" s="130" t="s">
        <v>495</v>
      </c>
    </row>
    <row r="20" spans="1:1" x14ac:dyDescent="0.25">
      <c r="A20" s="130" t="s">
        <v>496</v>
      </c>
    </row>
    <row r="21" spans="1:1" x14ac:dyDescent="0.25">
      <c r="A21" s="130" t="s">
        <v>497</v>
      </c>
    </row>
    <row r="22" spans="1:1" x14ac:dyDescent="0.25">
      <c r="A22" s="130" t="s">
        <v>498</v>
      </c>
    </row>
    <row r="23" spans="1:1" x14ac:dyDescent="0.25">
      <c r="A23" s="130" t="s">
        <v>499</v>
      </c>
    </row>
    <row r="24" spans="1:1" x14ac:dyDescent="0.25">
      <c r="A24" s="130" t="s">
        <v>500</v>
      </c>
    </row>
    <row r="25" spans="1:1" x14ac:dyDescent="0.25">
      <c r="A25" s="130" t="s">
        <v>501</v>
      </c>
    </row>
    <row r="26" spans="1:1" x14ac:dyDescent="0.25">
      <c r="A26" s="130" t="s">
        <v>502</v>
      </c>
    </row>
    <row r="27" spans="1:1" x14ac:dyDescent="0.25">
      <c r="A27" s="130" t="s">
        <v>503</v>
      </c>
    </row>
    <row r="28" spans="1:1" x14ac:dyDescent="0.25">
      <c r="A28" s="130" t="s">
        <v>504</v>
      </c>
    </row>
    <row r="29" spans="1:1" x14ac:dyDescent="0.25">
      <c r="A29" s="130" t="s">
        <v>505</v>
      </c>
    </row>
    <row r="30" spans="1:1" x14ac:dyDescent="0.25">
      <c r="A30" s="130" t="s">
        <v>506</v>
      </c>
    </row>
    <row r="31" spans="1:1" x14ac:dyDescent="0.25">
      <c r="A31" s="130" t="s">
        <v>507</v>
      </c>
    </row>
    <row r="32" spans="1:1" x14ac:dyDescent="0.25">
      <c r="A32" s="130" t="s">
        <v>508</v>
      </c>
    </row>
    <row r="33" spans="1:1" x14ac:dyDescent="0.25">
      <c r="A33" s="130" t="s">
        <v>509</v>
      </c>
    </row>
    <row r="34" spans="1:1" x14ac:dyDescent="0.25">
      <c r="A34" s="130" t="s">
        <v>510</v>
      </c>
    </row>
    <row r="35" spans="1:1" x14ac:dyDescent="0.25">
      <c r="A35" s="130" t="s">
        <v>511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55844-7A10-4805-AFE9-4191D60FAEFE}">
  <sheetPr>
    <tabColor theme="1"/>
  </sheetPr>
  <dimension ref="A1"/>
  <sheetViews>
    <sheetView workbookViewId="0">
      <selection activeCell="O26" sqref="O26"/>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DC300-116B-4DE9-80EF-4398E8F68719}">
  <dimension ref="A3:B13"/>
  <sheetViews>
    <sheetView workbookViewId="0">
      <selection activeCell="A11" sqref="A11"/>
    </sheetView>
  </sheetViews>
  <sheetFormatPr defaultRowHeight="15" x14ac:dyDescent="0.25"/>
  <cols>
    <col min="1" max="1" width="13.140625" bestFit="1" customWidth="1"/>
    <col min="2" max="2" width="17" bestFit="1" customWidth="1"/>
    <col min="3" max="9" width="10.42578125" bestFit="1" customWidth="1"/>
    <col min="10" max="10" width="11.28515625" bestFit="1" customWidth="1"/>
    <col min="11" max="11" width="10.42578125" bestFit="1" customWidth="1"/>
    <col min="12" max="12" width="9.85546875" bestFit="1" customWidth="1"/>
    <col min="13" max="13" width="10.42578125" bestFit="1" customWidth="1"/>
    <col min="14" max="14" width="9.85546875" bestFit="1" customWidth="1"/>
    <col min="15" max="15" width="11.28515625" bestFit="1" customWidth="1"/>
    <col min="16" max="16" width="9.85546875" bestFit="1" customWidth="1"/>
    <col min="17" max="17" width="10.42578125" bestFit="1" customWidth="1"/>
    <col min="18" max="18" width="9.7109375" bestFit="1" customWidth="1"/>
    <col min="19" max="19" width="9.85546875" bestFit="1" customWidth="1"/>
    <col min="20" max="20" width="10.42578125" bestFit="1" customWidth="1"/>
    <col min="21" max="21" width="9.7109375" bestFit="1" customWidth="1"/>
    <col min="22" max="22" width="9.85546875" bestFit="1" customWidth="1"/>
    <col min="23" max="23" width="11.28515625" bestFit="1" customWidth="1"/>
    <col min="24" max="24" width="9.85546875" bestFit="1" customWidth="1"/>
    <col min="25" max="25" width="12.28515625" bestFit="1" customWidth="1"/>
    <col min="26" max="26" width="15.42578125" bestFit="1" customWidth="1"/>
    <col min="27" max="27" width="9.7109375" bestFit="1" customWidth="1"/>
    <col min="28" max="28" width="9.85546875" bestFit="1" customWidth="1"/>
    <col min="29" max="29" width="12.28515625" bestFit="1" customWidth="1"/>
    <col min="30" max="30" width="15.42578125" bestFit="1" customWidth="1"/>
    <col min="31" max="31" width="9.7109375" bestFit="1" customWidth="1"/>
    <col min="32" max="32" width="9.85546875" bestFit="1" customWidth="1"/>
    <col min="33" max="33" width="11.28515625" bestFit="1" customWidth="1"/>
    <col min="34" max="34" width="9.85546875" bestFit="1" customWidth="1"/>
    <col min="35" max="35" width="12.28515625" bestFit="1" customWidth="1"/>
    <col min="36" max="36" width="15.42578125" bestFit="1" customWidth="1"/>
    <col min="37" max="37" width="9" bestFit="1" customWidth="1"/>
    <col min="38" max="38" width="9.7109375" bestFit="1" customWidth="1"/>
    <col min="39" max="39" width="9.85546875" bestFit="1" customWidth="1"/>
    <col min="40" max="40" width="11.28515625" bestFit="1" customWidth="1"/>
  </cols>
  <sheetData>
    <row r="3" spans="1:2" x14ac:dyDescent="0.25">
      <c r="A3" s="531" t="s">
        <v>1254</v>
      </c>
      <c r="B3" t="s">
        <v>1256</v>
      </c>
    </row>
    <row r="4" spans="1:2" x14ac:dyDescent="0.25">
      <c r="A4" s="532" t="s">
        <v>1053</v>
      </c>
      <c r="B4" s="533">
        <v>6</v>
      </c>
    </row>
    <row r="5" spans="1:2" x14ac:dyDescent="0.25">
      <c r="A5" s="532" t="s">
        <v>1063</v>
      </c>
      <c r="B5" s="533">
        <v>9</v>
      </c>
    </row>
    <row r="6" spans="1:2" x14ac:dyDescent="0.25">
      <c r="A6" s="532" t="s">
        <v>1087</v>
      </c>
      <c r="B6" s="533">
        <v>13</v>
      </c>
    </row>
    <row r="7" spans="1:2" x14ac:dyDescent="0.25">
      <c r="A7" s="532" t="s">
        <v>1129</v>
      </c>
      <c r="B7" s="533">
        <v>4</v>
      </c>
    </row>
    <row r="8" spans="1:2" x14ac:dyDescent="0.25">
      <c r="A8" s="532" t="s">
        <v>1145</v>
      </c>
      <c r="B8" s="533">
        <v>8</v>
      </c>
    </row>
    <row r="9" spans="1:2" x14ac:dyDescent="0.25">
      <c r="A9" s="532" t="s">
        <v>1151</v>
      </c>
      <c r="B9" s="533">
        <v>4</v>
      </c>
    </row>
    <row r="10" spans="1:2" x14ac:dyDescent="0.25">
      <c r="A10" s="532" t="s">
        <v>1159</v>
      </c>
      <c r="B10" s="533">
        <v>4</v>
      </c>
    </row>
    <row r="11" spans="1:2" x14ac:dyDescent="0.25">
      <c r="A11" s="532" t="s">
        <v>1166</v>
      </c>
      <c r="B11" s="533">
        <v>5</v>
      </c>
    </row>
    <row r="12" spans="1:2" x14ac:dyDescent="0.25">
      <c r="A12" s="532" t="s">
        <v>1178</v>
      </c>
      <c r="B12" s="533">
        <v>11</v>
      </c>
    </row>
    <row r="13" spans="1:2" x14ac:dyDescent="0.25">
      <c r="A13" s="532" t="s">
        <v>1255</v>
      </c>
      <c r="B13" s="533">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E476-85DC-4DE9-B02D-457A96F463BE}">
  <sheetPr codeName="Sheet13">
    <tabColor rgb="FFFFC000"/>
  </sheetPr>
  <dimension ref="A1:S72"/>
  <sheetViews>
    <sheetView zoomScale="70" zoomScaleNormal="70" workbookViewId="0">
      <pane xSplit="2" ySplit="6" topLeftCell="I46" activePane="bottomRight" state="frozen"/>
      <selection pane="topRight" activeCell="B1" sqref="B1"/>
      <selection pane="bottomLeft" activeCell="A7" sqref="A7"/>
      <selection pane="bottomRight" activeCell="A70" sqref="A70"/>
    </sheetView>
  </sheetViews>
  <sheetFormatPr defaultRowHeight="15" x14ac:dyDescent="0.25"/>
  <cols>
    <col min="1" max="1" width="17.28515625" customWidth="1"/>
    <col min="2" max="2" width="24.42578125" style="410" customWidth="1"/>
    <col min="3" max="3" width="22.85546875" customWidth="1"/>
    <col min="4" max="4" width="52.5703125" customWidth="1"/>
    <col min="5" max="5" width="18.28515625" style="5" customWidth="1"/>
    <col min="6" max="6" width="83.28515625" style="5" customWidth="1"/>
    <col min="7" max="7" width="23.42578125" style="5" customWidth="1"/>
    <col min="8" max="8" width="19.28515625" style="5" customWidth="1"/>
    <col min="9" max="9" width="32.5703125" customWidth="1"/>
    <col min="10" max="10" width="15.5703125" style="5" customWidth="1"/>
    <col min="11" max="11" width="108.28515625" style="446" customWidth="1"/>
    <col min="12" max="12" width="24" customWidth="1"/>
    <col min="13" max="13" width="70.7109375" customWidth="1"/>
    <col min="14" max="14" width="18" customWidth="1"/>
    <col min="15" max="15" width="17.28515625" customWidth="1"/>
    <col min="16" max="16" width="39" customWidth="1"/>
  </cols>
  <sheetData>
    <row r="1" spans="1:19" ht="28.5" x14ac:dyDescent="0.45">
      <c r="A1" s="384" t="s">
        <v>1234</v>
      </c>
      <c r="B1" s="434"/>
    </row>
    <row r="2" spans="1:19" ht="19.5" customHeight="1" x14ac:dyDescent="0.25">
      <c r="A2" s="91" t="s">
        <v>1232</v>
      </c>
      <c r="C2" s="9"/>
      <c r="D2" s="3"/>
      <c r="E2" s="442"/>
      <c r="F2" s="442"/>
      <c r="G2" s="442"/>
      <c r="H2" s="442"/>
      <c r="I2" s="3"/>
      <c r="J2" s="442"/>
      <c r="K2" s="447"/>
      <c r="L2" s="3"/>
      <c r="M2" s="3"/>
      <c r="N2" s="1"/>
      <c r="O2" s="1"/>
      <c r="P2" s="1"/>
    </row>
    <row r="3" spans="1:19" ht="30" customHeight="1" x14ac:dyDescent="0.25">
      <c r="A3" s="12" t="s">
        <v>1040</v>
      </c>
      <c r="C3" s="12"/>
      <c r="D3" s="3"/>
      <c r="E3" s="442"/>
      <c r="F3" s="442"/>
      <c r="G3" s="442"/>
      <c r="H3" s="442"/>
      <c r="I3" s="3"/>
      <c r="J3" s="442"/>
      <c r="K3" s="447"/>
      <c r="L3" s="3"/>
      <c r="M3" s="3"/>
      <c r="N3" s="1"/>
      <c r="O3" s="1"/>
      <c r="P3" s="1"/>
    </row>
    <row r="4" spans="1:19" ht="12.75" customHeight="1" thickBot="1" x14ac:dyDescent="0.3">
      <c r="B4" s="409"/>
      <c r="C4" s="9"/>
      <c r="D4" s="3"/>
      <c r="E4" s="442"/>
      <c r="F4" s="442"/>
      <c r="G4" s="442"/>
      <c r="H4" s="442"/>
      <c r="I4" s="3"/>
      <c r="J4" s="442"/>
      <c r="K4" s="447"/>
      <c r="L4" s="3"/>
      <c r="M4" s="15"/>
      <c r="N4" s="15"/>
      <c r="O4" s="15"/>
      <c r="P4" s="15"/>
    </row>
    <row r="5" spans="1:19" ht="16.5" thickBot="1" x14ac:dyDescent="0.3">
      <c r="A5" s="92"/>
      <c r="B5" s="411"/>
      <c r="C5" s="94"/>
      <c r="D5" s="95" t="s">
        <v>67</v>
      </c>
      <c r="E5" s="444"/>
      <c r="F5" s="444"/>
      <c r="G5" s="443"/>
      <c r="H5" s="443"/>
      <c r="I5" s="97"/>
      <c r="J5" s="443"/>
      <c r="K5" s="448"/>
      <c r="L5" s="97"/>
      <c r="M5" s="490" t="s">
        <v>130</v>
      </c>
      <c r="N5" s="491"/>
      <c r="O5" s="492"/>
      <c r="P5" s="493"/>
    </row>
    <row r="6" spans="1:19" s="5" customFormat="1" ht="122.25" customHeight="1" thickBot="1" x14ac:dyDescent="0.3">
      <c r="A6" s="529" t="s">
        <v>421</v>
      </c>
      <c r="B6" s="530" t="s">
        <v>1235</v>
      </c>
      <c r="C6" s="101" t="s">
        <v>68</v>
      </c>
      <c r="D6" s="101" t="s">
        <v>0</v>
      </c>
      <c r="E6" s="101" t="s">
        <v>1008</v>
      </c>
      <c r="F6" s="101" t="s">
        <v>1009</v>
      </c>
      <c r="G6" s="101" t="s">
        <v>1010</v>
      </c>
      <c r="H6" s="101" t="s">
        <v>1</v>
      </c>
      <c r="I6" s="101" t="s">
        <v>1013</v>
      </c>
      <c r="J6" s="102" t="s">
        <v>2</v>
      </c>
      <c r="K6" s="517" t="s">
        <v>1012</v>
      </c>
      <c r="L6" s="304" t="s">
        <v>55</v>
      </c>
      <c r="M6" s="502" t="s">
        <v>131</v>
      </c>
      <c r="N6" s="43" t="s">
        <v>101</v>
      </c>
      <c r="O6" s="44" t="s">
        <v>102</v>
      </c>
      <c r="P6" s="184" t="s">
        <v>132</v>
      </c>
    </row>
    <row r="7" spans="1:19" s="5" customFormat="1" ht="81" customHeight="1" x14ac:dyDescent="0.25">
      <c r="A7" s="526" t="s">
        <v>1053</v>
      </c>
      <c r="B7" s="527" t="s">
        <v>1060</v>
      </c>
      <c r="C7" s="509" t="s">
        <v>1046</v>
      </c>
      <c r="D7" s="510" t="s">
        <v>1055</v>
      </c>
      <c r="E7" s="511" t="s">
        <v>1048</v>
      </c>
      <c r="F7" s="512" t="s">
        <v>1049</v>
      </c>
      <c r="G7" s="511" t="s">
        <v>51</v>
      </c>
      <c r="H7" s="511" t="s">
        <v>170</v>
      </c>
      <c r="I7" s="513" t="s">
        <v>1056</v>
      </c>
      <c r="J7" s="514">
        <v>45714</v>
      </c>
      <c r="K7" s="515" t="s">
        <v>1057</v>
      </c>
      <c r="L7" s="516">
        <v>46478</v>
      </c>
      <c r="M7" s="499"/>
      <c r="N7" s="500"/>
      <c r="O7" s="500"/>
      <c r="P7" s="501"/>
      <c r="Q7" s="347"/>
      <c r="R7" s="347"/>
      <c r="S7" s="347"/>
    </row>
    <row r="8" spans="1:19" s="8" customFormat="1" ht="81" customHeight="1" x14ac:dyDescent="0.2">
      <c r="A8" s="526" t="s">
        <v>1053</v>
      </c>
      <c r="B8" s="527" t="s">
        <v>1061</v>
      </c>
      <c r="C8" s="439" t="s">
        <v>1046</v>
      </c>
      <c r="D8" s="437" t="s">
        <v>1055</v>
      </c>
      <c r="E8" s="397" t="s">
        <v>1048</v>
      </c>
      <c r="F8" s="450" t="s">
        <v>1049</v>
      </c>
      <c r="G8" s="397" t="s">
        <v>51</v>
      </c>
      <c r="H8" s="397" t="s">
        <v>170</v>
      </c>
      <c r="I8" s="471" t="s">
        <v>1056</v>
      </c>
      <c r="J8" s="472">
        <v>45714</v>
      </c>
      <c r="K8" s="473" t="s">
        <v>1057</v>
      </c>
      <c r="L8" s="485">
        <v>46478</v>
      </c>
      <c r="M8" s="494"/>
      <c r="N8" s="354"/>
      <c r="O8" s="354"/>
      <c r="P8" s="495"/>
      <c r="Q8" s="347"/>
      <c r="R8" s="347"/>
      <c r="S8" s="347"/>
    </row>
    <row r="9" spans="1:19" s="8" customFormat="1" ht="81" customHeight="1" x14ac:dyDescent="0.2">
      <c r="A9" s="526" t="s">
        <v>1053</v>
      </c>
      <c r="B9" s="527" t="s">
        <v>1062</v>
      </c>
      <c r="C9" s="439" t="s">
        <v>1046</v>
      </c>
      <c r="D9" s="437" t="s">
        <v>1055</v>
      </c>
      <c r="E9" s="397" t="s">
        <v>1048</v>
      </c>
      <c r="F9" s="450" t="s">
        <v>1049</v>
      </c>
      <c r="G9" s="397" t="s">
        <v>51</v>
      </c>
      <c r="H9" s="397" t="s">
        <v>170</v>
      </c>
      <c r="I9" s="471" t="s">
        <v>1056</v>
      </c>
      <c r="J9" s="472">
        <v>45714</v>
      </c>
      <c r="K9" s="473" t="s">
        <v>1057</v>
      </c>
      <c r="L9" s="485">
        <v>46478</v>
      </c>
      <c r="M9" s="494"/>
      <c r="N9" s="354"/>
      <c r="O9" s="354"/>
      <c r="P9" s="495"/>
      <c r="Q9" s="347"/>
      <c r="R9" s="347"/>
      <c r="S9" s="347"/>
    </row>
    <row r="10" spans="1:19" s="8" customFormat="1" ht="81" customHeight="1" x14ac:dyDescent="0.2">
      <c r="A10" s="526" t="s">
        <v>1053</v>
      </c>
      <c r="B10" s="527" t="s">
        <v>1054</v>
      </c>
      <c r="C10" s="439" t="s">
        <v>1046</v>
      </c>
      <c r="D10" s="437" t="s">
        <v>1055</v>
      </c>
      <c r="E10" s="397" t="s">
        <v>1048</v>
      </c>
      <c r="F10" s="450" t="s">
        <v>1049</v>
      </c>
      <c r="G10" s="397" t="s">
        <v>51</v>
      </c>
      <c r="H10" s="397" t="s">
        <v>170</v>
      </c>
      <c r="I10" s="471" t="s">
        <v>1056</v>
      </c>
      <c r="J10" s="472">
        <v>45714</v>
      </c>
      <c r="K10" s="473" t="s">
        <v>1057</v>
      </c>
      <c r="L10" s="485">
        <v>46478</v>
      </c>
      <c r="M10" s="494"/>
      <c r="N10" s="354"/>
      <c r="O10" s="354"/>
      <c r="P10" s="495"/>
    </row>
    <row r="11" spans="1:19" s="8" customFormat="1" ht="81" customHeight="1" x14ac:dyDescent="0.2">
      <c r="A11" s="526" t="s">
        <v>1053</v>
      </c>
      <c r="B11" s="527" t="s">
        <v>1058</v>
      </c>
      <c r="C11" s="439" t="s">
        <v>1046</v>
      </c>
      <c r="D11" s="437" t="s">
        <v>1055</v>
      </c>
      <c r="E11" s="397" t="s">
        <v>1048</v>
      </c>
      <c r="F11" s="450" t="s">
        <v>1049</v>
      </c>
      <c r="G11" s="397" t="s">
        <v>51</v>
      </c>
      <c r="H11" s="397" t="s">
        <v>170</v>
      </c>
      <c r="I11" s="471" t="s">
        <v>1056</v>
      </c>
      <c r="J11" s="472">
        <v>45714</v>
      </c>
      <c r="K11" s="473" t="s">
        <v>1057</v>
      </c>
      <c r="L11" s="485">
        <v>46478</v>
      </c>
      <c r="M11" s="494"/>
      <c r="N11" s="354"/>
      <c r="O11" s="354"/>
      <c r="P11" s="495"/>
    </row>
    <row r="12" spans="1:19" s="8" customFormat="1" ht="81" customHeight="1" x14ac:dyDescent="0.2">
      <c r="A12" s="526" t="s">
        <v>1053</v>
      </c>
      <c r="B12" s="526" t="s">
        <v>1059</v>
      </c>
      <c r="C12" s="439" t="s">
        <v>1046</v>
      </c>
      <c r="D12" s="437" t="s">
        <v>1055</v>
      </c>
      <c r="E12" s="397" t="s">
        <v>1048</v>
      </c>
      <c r="F12" s="450" t="s">
        <v>1049</v>
      </c>
      <c r="G12" s="397" t="s">
        <v>51</v>
      </c>
      <c r="H12" s="397" t="s">
        <v>170</v>
      </c>
      <c r="I12" s="471" t="s">
        <v>1056</v>
      </c>
      <c r="J12" s="472">
        <v>45714</v>
      </c>
      <c r="K12" s="473" t="s">
        <v>1057</v>
      </c>
      <c r="L12" s="485">
        <v>46478</v>
      </c>
      <c r="M12" s="494"/>
      <c r="N12" s="354"/>
      <c r="O12" s="354"/>
      <c r="P12" s="495"/>
    </row>
    <row r="13" spans="1:19" s="8" customFormat="1" ht="123" customHeight="1" x14ac:dyDescent="0.2">
      <c r="A13" s="528" t="s">
        <v>1063</v>
      </c>
      <c r="B13" s="527" t="s">
        <v>1064</v>
      </c>
      <c r="C13" s="474" t="s">
        <v>1019</v>
      </c>
      <c r="D13" s="440" t="s">
        <v>1065</v>
      </c>
      <c r="E13" s="477" t="s">
        <v>1066</v>
      </c>
      <c r="F13" s="478" t="s">
        <v>1067</v>
      </c>
      <c r="G13" s="397" t="s">
        <v>51</v>
      </c>
      <c r="H13" s="397" t="s">
        <v>53</v>
      </c>
      <c r="I13" s="471" t="s">
        <v>1068</v>
      </c>
      <c r="J13" s="436">
        <v>45918</v>
      </c>
      <c r="K13" s="438" t="s">
        <v>1240</v>
      </c>
      <c r="L13" s="485">
        <v>45931</v>
      </c>
      <c r="M13" s="494"/>
      <c r="N13" s="354"/>
      <c r="O13" s="354"/>
      <c r="P13" s="495"/>
    </row>
    <row r="14" spans="1:19" s="8" customFormat="1" ht="164.25" customHeight="1" x14ac:dyDescent="0.2">
      <c r="A14" s="528" t="s">
        <v>1063</v>
      </c>
      <c r="B14" s="527" t="s">
        <v>1069</v>
      </c>
      <c r="C14" s="474" t="s">
        <v>1019</v>
      </c>
      <c r="D14" s="440" t="s">
        <v>1065</v>
      </c>
      <c r="E14" s="477" t="s">
        <v>1066</v>
      </c>
      <c r="F14" s="478" t="s">
        <v>1070</v>
      </c>
      <c r="G14" s="397" t="s">
        <v>51</v>
      </c>
      <c r="H14" s="397" t="s">
        <v>53</v>
      </c>
      <c r="I14" s="471" t="s">
        <v>1068</v>
      </c>
      <c r="J14" s="436">
        <v>45918</v>
      </c>
      <c r="K14" s="438" t="s">
        <v>1241</v>
      </c>
      <c r="L14" s="485">
        <v>45931</v>
      </c>
      <c r="M14" s="494"/>
      <c r="N14" s="354"/>
      <c r="O14" s="354"/>
      <c r="P14" s="495"/>
    </row>
    <row r="15" spans="1:19" s="8" customFormat="1" ht="127.5" customHeight="1" x14ac:dyDescent="0.2">
      <c r="A15" s="528" t="s">
        <v>1063</v>
      </c>
      <c r="B15" s="527" t="s">
        <v>1071</v>
      </c>
      <c r="C15" s="474" t="s">
        <v>1019</v>
      </c>
      <c r="D15" s="440" t="s">
        <v>1065</v>
      </c>
      <c r="E15" s="477" t="s">
        <v>1066</v>
      </c>
      <c r="F15" s="478" t="s">
        <v>1072</v>
      </c>
      <c r="G15" s="397" t="s">
        <v>51</v>
      </c>
      <c r="H15" s="397" t="s">
        <v>53</v>
      </c>
      <c r="I15" s="471" t="s">
        <v>1068</v>
      </c>
      <c r="J15" s="436">
        <v>45918</v>
      </c>
      <c r="K15" s="438" t="s">
        <v>1242</v>
      </c>
      <c r="L15" s="485">
        <v>45931</v>
      </c>
      <c r="M15" s="494"/>
      <c r="N15" s="354"/>
      <c r="O15" s="354"/>
      <c r="P15" s="495"/>
    </row>
    <row r="16" spans="1:19" s="8" customFormat="1" ht="123.75" customHeight="1" x14ac:dyDescent="0.2">
      <c r="A16" s="528" t="s">
        <v>1063</v>
      </c>
      <c r="B16" s="527" t="s">
        <v>1073</v>
      </c>
      <c r="C16" s="474" t="s">
        <v>1019</v>
      </c>
      <c r="D16" s="440" t="s">
        <v>1065</v>
      </c>
      <c r="E16" s="477" t="s">
        <v>1066</v>
      </c>
      <c r="F16" s="478" t="s">
        <v>1074</v>
      </c>
      <c r="G16" s="397" t="s">
        <v>51</v>
      </c>
      <c r="H16" s="397" t="s">
        <v>53</v>
      </c>
      <c r="I16" s="471" t="s">
        <v>1068</v>
      </c>
      <c r="J16" s="436">
        <v>45918</v>
      </c>
      <c r="K16" s="438" t="s">
        <v>1075</v>
      </c>
      <c r="L16" s="485">
        <v>45931</v>
      </c>
      <c r="M16" s="494"/>
      <c r="N16" s="354"/>
      <c r="O16" s="354"/>
      <c r="P16" s="495"/>
    </row>
    <row r="17" spans="1:16" s="8" customFormat="1" ht="123.75" customHeight="1" x14ac:dyDescent="0.2">
      <c r="A17" s="528" t="s">
        <v>1063</v>
      </c>
      <c r="B17" s="527" t="s">
        <v>1076</v>
      </c>
      <c r="C17" s="474" t="s">
        <v>1019</v>
      </c>
      <c r="D17" s="440" t="s">
        <v>1065</v>
      </c>
      <c r="E17" s="477" t="s">
        <v>1066</v>
      </c>
      <c r="F17" s="451" t="s">
        <v>1077</v>
      </c>
      <c r="G17" s="397" t="s">
        <v>51</v>
      </c>
      <c r="H17" s="397" t="s">
        <v>1078</v>
      </c>
      <c r="I17" s="471" t="s">
        <v>1068</v>
      </c>
      <c r="J17" s="436">
        <v>45918</v>
      </c>
      <c r="K17" s="438" t="s">
        <v>1075</v>
      </c>
      <c r="L17" s="485">
        <v>45931</v>
      </c>
      <c r="M17" s="494"/>
      <c r="N17" s="354"/>
      <c r="O17" s="354"/>
      <c r="P17" s="495"/>
    </row>
    <row r="18" spans="1:16" s="8" customFormat="1" ht="180.75" customHeight="1" x14ac:dyDescent="0.2">
      <c r="A18" s="528" t="s">
        <v>1063</v>
      </c>
      <c r="B18" s="527" t="s">
        <v>1079</v>
      </c>
      <c r="C18" s="474" t="s">
        <v>1019</v>
      </c>
      <c r="D18" s="440" t="s">
        <v>1065</v>
      </c>
      <c r="E18" s="477" t="s">
        <v>1066</v>
      </c>
      <c r="F18" s="451" t="s">
        <v>1080</v>
      </c>
      <c r="G18" s="397" t="s">
        <v>51</v>
      </c>
      <c r="H18" s="397" t="s">
        <v>53</v>
      </c>
      <c r="I18" s="471" t="s">
        <v>1068</v>
      </c>
      <c r="J18" s="436">
        <v>45918</v>
      </c>
      <c r="K18" s="438" t="s">
        <v>1075</v>
      </c>
      <c r="L18" s="485">
        <v>45931</v>
      </c>
      <c r="M18" s="494"/>
      <c r="N18" s="354"/>
      <c r="O18" s="354"/>
      <c r="P18" s="495"/>
    </row>
    <row r="19" spans="1:16" s="8" customFormat="1" ht="216.75" customHeight="1" x14ac:dyDescent="0.2">
      <c r="A19" s="528" t="s">
        <v>1063</v>
      </c>
      <c r="B19" s="527" t="s">
        <v>1081</v>
      </c>
      <c r="C19" s="474" t="s">
        <v>1019</v>
      </c>
      <c r="D19" s="440" t="s">
        <v>1065</v>
      </c>
      <c r="E19" s="477" t="s">
        <v>1066</v>
      </c>
      <c r="F19" s="451" t="s">
        <v>1082</v>
      </c>
      <c r="G19" s="397" t="s">
        <v>51</v>
      </c>
      <c r="H19" s="397" t="s">
        <v>53</v>
      </c>
      <c r="I19" s="471" t="s">
        <v>1068</v>
      </c>
      <c r="J19" s="436">
        <v>45918</v>
      </c>
      <c r="K19" s="438" t="s">
        <v>1075</v>
      </c>
      <c r="L19" s="485">
        <v>45931</v>
      </c>
      <c r="M19" s="494"/>
      <c r="N19" s="354"/>
      <c r="O19" s="354"/>
      <c r="P19" s="495"/>
    </row>
    <row r="20" spans="1:16" s="8" customFormat="1" ht="185.25" customHeight="1" x14ac:dyDescent="0.2">
      <c r="A20" s="528" t="s">
        <v>1063</v>
      </c>
      <c r="B20" s="527" t="s">
        <v>1083</v>
      </c>
      <c r="C20" s="474" t="s">
        <v>1019</v>
      </c>
      <c r="D20" s="440" t="s">
        <v>1065</v>
      </c>
      <c r="E20" s="477" t="s">
        <v>1066</v>
      </c>
      <c r="F20" s="451" t="s">
        <v>1084</v>
      </c>
      <c r="G20" s="397" t="s">
        <v>51</v>
      </c>
      <c r="H20" s="397" t="s">
        <v>53</v>
      </c>
      <c r="I20" s="471" t="s">
        <v>1068</v>
      </c>
      <c r="J20" s="436">
        <v>45918</v>
      </c>
      <c r="K20" s="438" t="s">
        <v>1243</v>
      </c>
      <c r="L20" s="485">
        <v>45931</v>
      </c>
      <c r="M20" s="494"/>
      <c r="N20" s="354"/>
      <c r="O20" s="354"/>
      <c r="P20" s="495"/>
    </row>
    <row r="21" spans="1:16" s="8" customFormat="1" ht="105.75" customHeight="1" x14ac:dyDescent="0.2">
      <c r="A21" s="528" t="s">
        <v>1063</v>
      </c>
      <c r="B21" s="527" t="s">
        <v>1085</v>
      </c>
      <c r="C21" s="474" t="s">
        <v>1019</v>
      </c>
      <c r="D21" s="440" t="s">
        <v>1065</v>
      </c>
      <c r="E21" s="477" t="s">
        <v>1066</v>
      </c>
      <c r="F21" s="451" t="s">
        <v>1086</v>
      </c>
      <c r="G21" s="397" t="s">
        <v>51</v>
      </c>
      <c r="H21" s="397" t="s">
        <v>53</v>
      </c>
      <c r="I21" s="471" t="s">
        <v>1068</v>
      </c>
      <c r="J21" s="436">
        <v>45918</v>
      </c>
      <c r="K21" s="438" t="s">
        <v>1244</v>
      </c>
      <c r="L21" s="485">
        <v>45931</v>
      </c>
      <c r="M21" s="494"/>
      <c r="N21" s="354"/>
      <c r="O21" s="354"/>
      <c r="P21" s="495"/>
    </row>
    <row r="22" spans="1:16" s="8" customFormat="1" ht="84.75" customHeight="1" x14ac:dyDescent="0.2">
      <c r="A22" s="526" t="s">
        <v>1087</v>
      </c>
      <c r="B22" s="527" t="s">
        <v>1088</v>
      </c>
      <c r="C22" s="471" t="s">
        <v>1019</v>
      </c>
      <c r="D22" s="437" t="s">
        <v>1245</v>
      </c>
      <c r="E22" s="477" t="s">
        <v>1089</v>
      </c>
      <c r="F22" s="478" t="s">
        <v>1090</v>
      </c>
      <c r="G22" s="397" t="s">
        <v>51</v>
      </c>
      <c r="H22" s="475" t="s">
        <v>54</v>
      </c>
      <c r="I22" s="471" t="s">
        <v>1091</v>
      </c>
      <c r="J22" s="436">
        <v>45708</v>
      </c>
      <c r="K22" s="438" t="s">
        <v>1092</v>
      </c>
      <c r="L22" s="485">
        <v>45748</v>
      </c>
      <c r="M22" s="494"/>
      <c r="N22" s="354"/>
      <c r="O22" s="354"/>
      <c r="P22" s="495"/>
    </row>
    <row r="23" spans="1:16" s="8" customFormat="1" ht="91.5" customHeight="1" x14ac:dyDescent="0.2">
      <c r="A23" s="526" t="s">
        <v>1087</v>
      </c>
      <c r="B23" s="527" t="s">
        <v>1117</v>
      </c>
      <c r="C23" s="471" t="s">
        <v>1019</v>
      </c>
      <c r="D23" s="437" t="s">
        <v>1245</v>
      </c>
      <c r="E23" s="477" t="s">
        <v>1089</v>
      </c>
      <c r="F23" s="478" t="s">
        <v>1118</v>
      </c>
      <c r="G23" s="397" t="s">
        <v>51</v>
      </c>
      <c r="H23" s="475" t="s">
        <v>1095</v>
      </c>
      <c r="I23" s="471" t="s">
        <v>1119</v>
      </c>
      <c r="J23" s="436">
        <v>45708</v>
      </c>
      <c r="K23" s="438" t="s">
        <v>1092</v>
      </c>
      <c r="L23" s="485">
        <v>45748</v>
      </c>
      <c r="M23" s="494"/>
      <c r="N23" s="354"/>
      <c r="O23" s="354"/>
      <c r="P23" s="495"/>
    </row>
    <row r="24" spans="1:16" s="8" customFormat="1" ht="95.25" customHeight="1" x14ac:dyDescent="0.2">
      <c r="A24" s="526" t="s">
        <v>1087</v>
      </c>
      <c r="B24" s="527" t="s">
        <v>1120</v>
      </c>
      <c r="C24" s="471" t="s">
        <v>1019</v>
      </c>
      <c r="D24" s="437" t="s">
        <v>1245</v>
      </c>
      <c r="E24" s="477" t="s">
        <v>1089</v>
      </c>
      <c r="F24" s="478" t="s">
        <v>1121</v>
      </c>
      <c r="G24" s="397" t="s">
        <v>51</v>
      </c>
      <c r="H24" s="475" t="s">
        <v>1095</v>
      </c>
      <c r="I24" s="471" t="s">
        <v>1122</v>
      </c>
      <c r="J24" s="436">
        <v>45708</v>
      </c>
      <c r="K24" s="438" t="s">
        <v>1092</v>
      </c>
      <c r="L24" s="485">
        <v>45748</v>
      </c>
      <c r="M24" s="494"/>
      <c r="N24" s="354"/>
      <c r="O24" s="354"/>
      <c r="P24" s="495"/>
    </row>
    <row r="25" spans="1:16" s="8" customFormat="1" ht="96" customHeight="1" x14ac:dyDescent="0.2">
      <c r="A25" s="526" t="s">
        <v>1087</v>
      </c>
      <c r="B25" s="527" t="s">
        <v>1123</v>
      </c>
      <c r="C25" s="471" t="s">
        <v>1019</v>
      </c>
      <c r="D25" s="437" t="s">
        <v>1245</v>
      </c>
      <c r="E25" s="477" t="s">
        <v>1089</v>
      </c>
      <c r="F25" s="478" t="s">
        <v>1124</v>
      </c>
      <c r="G25" s="397" t="s">
        <v>51</v>
      </c>
      <c r="H25" s="475" t="s">
        <v>1095</v>
      </c>
      <c r="I25" s="471" t="s">
        <v>1125</v>
      </c>
      <c r="J25" s="436">
        <v>45708</v>
      </c>
      <c r="K25" s="438" t="s">
        <v>1092</v>
      </c>
      <c r="L25" s="485">
        <v>45748</v>
      </c>
      <c r="M25" s="494"/>
      <c r="N25" s="354"/>
      <c r="O25" s="354"/>
      <c r="P25" s="495"/>
    </row>
    <row r="26" spans="1:16" s="8" customFormat="1" ht="78.75" customHeight="1" x14ac:dyDescent="0.2">
      <c r="A26" s="526" t="s">
        <v>1087</v>
      </c>
      <c r="B26" s="527" t="s">
        <v>1126</v>
      </c>
      <c r="C26" s="471" t="s">
        <v>1019</v>
      </c>
      <c r="D26" s="437" t="s">
        <v>1245</v>
      </c>
      <c r="E26" s="477" t="s">
        <v>1089</v>
      </c>
      <c r="F26" s="478" t="s">
        <v>1127</v>
      </c>
      <c r="G26" s="397" t="s">
        <v>51</v>
      </c>
      <c r="H26" s="475" t="s">
        <v>1095</v>
      </c>
      <c r="I26" s="471" t="s">
        <v>1128</v>
      </c>
      <c r="J26" s="436">
        <v>45708</v>
      </c>
      <c r="K26" s="438" t="s">
        <v>1092</v>
      </c>
      <c r="L26" s="485">
        <v>45748</v>
      </c>
      <c r="M26" s="494"/>
      <c r="N26" s="354"/>
      <c r="O26" s="354"/>
      <c r="P26" s="495"/>
    </row>
    <row r="27" spans="1:16" s="8" customFormat="1" ht="78.75" customHeight="1" x14ac:dyDescent="0.2">
      <c r="A27" s="526" t="s">
        <v>1087</v>
      </c>
      <c r="B27" s="527" t="s">
        <v>1093</v>
      </c>
      <c r="C27" s="471" t="s">
        <v>1019</v>
      </c>
      <c r="D27" s="437" t="s">
        <v>1245</v>
      </c>
      <c r="E27" s="477" t="s">
        <v>1089</v>
      </c>
      <c r="F27" s="478" t="s">
        <v>1094</v>
      </c>
      <c r="G27" s="397" t="s">
        <v>51</v>
      </c>
      <c r="H27" s="475" t="s">
        <v>1095</v>
      </c>
      <c r="I27" s="471" t="s">
        <v>1096</v>
      </c>
      <c r="J27" s="436">
        <v>45708</v>
      </c>
      <c r="K27" s="438" t="s">
        <v>1092</v>
      </c>
      <c r="L27" s="485">
        <v>45748</v>
      </c>
      <c r="M27" s="494"/>
      <c r="N27" s="354"/>
      <c r="O27" s="354"/>
      <c r="P27" s="495"/>
    </row>
    <row r="28" spans="1:16" s="8" customFormat="1" ht="78.75" customHeight="1" x14ac:dyDescent="0.2">
      <c r="A28" s="526" t="s">
        <v>1087</v>
      </c>
      <c r="B28" s="527" t="s">
        <v>1097</v>
      </c>
      <c r="C28" s="471" t="s">
        <v>1019</v>
      </c>
      <c r="D28" s="437" t="s">
        <v>1245</v>
      </c>
      <c r="E28" s="477" t="s">
        <v>1089</v>
      </c>
      <c r="F28" s="478" t="s">
        <v>1098</v>
      </c>
      <c r="G28" s="397" t="s">
        <v>51</v>
      </c>
      <c r="H28" s="475" t="s">
        <v>1095</v>
      </c>
      <c r="I28" s="471" t="s">
        <v>1099</v>
      </c>
      <c r="J28" s="436">
        <v>45708</v>
      </c>
      <c r="K28" s="438" t="s">
        <v>1092</v>
      </c>
      <c r="L28" s="485">
        <v>45748</v>
      </c>
      <c r="M28" s="494"/>
      <c r="N28" s="354"/>
      <c r="O28" s="354"/>
      <c r="P28" s="495"/>
    </row>
    <row r="29" spans="1:16" s="8" customFormat="1" ht="93.75" customHeight="1" x14ac:dyDescent="0.2">
      <c r="A29" s="526" t="s">
        <v>1087</v>
      </c>
      <c r="B29" s="527" t="s">
        <v>1100</v>
      </c>
      <c r="C29" s="471" t="s">
        <v>1019</v>
      </c>
      <c r="D29" s="437" t="s">
        <v>1245</v>
      </c>
      <c r="E29" s="477" t="s">
        <v>1089</v>
      </c>
      <c r="F29" s="478" t="s">
        <v>1101</v>
      </c>
      <c r="G29" s="397" t="s">
        <v>51</v>
      </c>
      <c r="H29" s="475" t="s">
        <v>1095</v>
      </c>
      <c r="I29" s="471" t="s">
        <v>1102</v>
      </c>
      <c r="J29" s="436">
        <v>45708</v>
      </c>
      <c r="K29" s="438" t="s">
        <v>1092</v>
      </c>
      <c r="L29" s="485">
        <v>45748</v>
      </c>
      <c r="M29" s="494"/>
      <c r="N29" s="354"/>
      <c r="O29" s="354"/>
      <c r="P29" s="495"/>
    </row>
    <row r="30" spans="1:16" s="8" customFormat="1" ht="97.5" customHeight="1" x14ac:dyDescent="0.2">
      <c r="A30" s="526" t="s">
        <v>1087</v>
      </c>
      <c r="B30" s="527" t="s">
        <v>1103</v>
      </c>
      <c r="C30" s="471" t="s">
        <v>1019</v>
      </c>
      <c r="D30" s="437" t="s">
        <v>1245</v>
      </c>
      <c r="E30" s="477" t="s">
        <v>1089</v>
      </c>
      <c r="F30" s="478" t="s">
        <v>1104</v>
      </c>
      <c r="G30" s="397" t="s">
        <v>51</v>
      </c>
      <c r="H30" s="475" t="s">
        <v>263</v>
      </c>
      <c r="I30" s="471" t="s">
        <v>1105</v>
      </c>
      <c r="J30" s="436">
        <v>45708</v>
      </c>
      <c r="K30" s="438" t="s">
        <v>1092</v>
      </c>
      <c r="L30" s="485">
        <v>45748</v>
      </c>
      <c r="M30" s="494"/>
      <c r="N30" s="354"/>
      <c r="O30" s="354"/>
      <c r="P30" s="495"/>
    </row>
    <row r="31" spans="1:16" s="8" customFormat="1" ht="90.75" customHeight="1" x14ac:dyDescent="0.2">
      <c r="A31" s="526" t="s">
        <v>1087</v>
      </c>
      <c r="B31" s="527" t="s">
        <v>1106</v>
      </c>
      <c r="C31" s="471" t="s">
        <v>1019</v>
      </c>
      <c r="D31" s="437" t="s">
        <v>1245</v>
      </c>
      <c r="E31" s="477" t="s">
        <v>1089</v>
      </c>
      <c r="F31" s="478" t="s">
        <v>1107</v>
      </c>
      <c r="G31" s="397" t="s">
        <v>51</v>
      </c>
      <c r="H31" s="475" t="s">
        <v>54</v>
      </c>
      <c r="I31" s="471" t="s">
        <v>1108</v>
      </c>
      <c r="J31" s="436">
        <v>45708</v>
      </c>
      <c r="K31" s="438" t="s">
        <v>1092</v>
      </c>
      <c r="L31" s="485">
        <v>45748</v>
      </c>
      <c r="M31" s="494"/>
      <c r="N31" s="354"/>
      <c r="O31" s="354"/>
      <c r="P31" s="495"/>
    </row>
    <row r="32" spans="1:16" s="8" customFormat="1" ht="90.75" customHeight="1" x14ac:dyDescent="0.2">
      <c r="A32" s="526" t="s">
        <v>1087</v>
      </c>
      <c r="B32" s="527" t="s">
        <v>1109</v>
      </c>
      <c r="C32" s="471" t="s">
        <v>1019</v>
      </c>
      <c r="D32" s="437" t="s">
        <v>1245</v>
      </c>
      <c r="E32" s="479" t="s">
        <v>1089</v>
      </c>
      <c r="F32" s="478" t="s">
        <v>1110</v>
      </c>
      <c r="G32" s="397" t="s">
        <v>51</v>
      </c>
      <c r="H32" s="475" t="s">
        <v>53</v>
      </c>
      <c r="I32" s="471" t="s">
        <v>1111</v>
      </c>
      <c r="J32" s="436">
        <v>45708</v>
      </c>
      <c r="K32" s="438" t="s">
        <v>1092</v>
      </c>
      <c r="L32" s="485">
        <v>45748</v>
      </c>
      <c r="M32" s="494"/>
      <c r="N32" s="354"/>
      <c r="O32" s="354"/>
      <c r="P32" s="495"/>
    </row>
    <row r="33" spans="1:16" s="8" customFormat="1" ht="88.5" customHeight="1" x14ac:dyDescent="0.2">
      <c r="A33" s="526" t="s">
        <v>1087</v>
      </c>
      <c r="B33" s="527" t="s">
        <v>1112</v>
      </c>
      <c r="C33" s="471" t="s">
        <v>1019</v>
      </c>
      <c r="D33" s="437" t="s">
        <v>1245</v>
      </c>
      <c r="E33" s="479" t="s">
        <v>1089</v>
      </c>
      <c r="F33" s="478" t="s">
        <v>1113</v>
      </c>
      <c r="G33" s="397" t="s">
        <v>51</v>
      </c>
      <c r="H33" s="475" t="s">
        <v>1095</v>
      </c>
      <c r="I33" s="471" t="s">
        <v>1114</v>
      </c>
      <c r="J33" s="436">
        <v>45708</v>
      </c>
      <c r="K33" s="438" t="s">
        <v>1092</v>
      </c>
      <c r="L33" s="485">
        <v>45748</v>
      </c>
      <c r="M33" s="494"/>
      <c r="N33" s="354"/>
      <c r="O33" s="354"/>
      <c r="P33" s="495"/>
    </row>
    <row r="34" spans="1:16" ht="73.5" customHeight="1" x14ac:dyDescent="0.25">
      <c r="A34" s="526" t="s">
        <v>1087</v>
      </c>
      <c r="B34" s="526" t="s">
        <v>1115</v>
      </c>
      <c r="C34" s="471" t="s">
        <v>1019</v>
      </c>
      <c r="D34" s="437" t="s">
        <v>1245</v>
      </c>
      <c r="E34" s="402" t="s">
        <v>1089</v>
      </c>
      <c r="F34" s="478" t="s">
        <v>1116</v>
      </c>
      <c r="G34" s="397" t="s">
        <v>51</v>
      </c>
      <c r="H34" s="475" t="s">
        <v>1095</v>
      </c>
      <c r="I34" s="471" t="s">
        <v>1114</v>
      </c>
      <c r="J34" s="436">
        <v>45708</v>
      </c>
      <c r="K34" s="438" t="s">
        <v>1092</v>
      </c>
      <c r="L34" s="485">
        <v>45748</v>
      </c>
      <c r="M34" s="494"/>
      <c r="N34" s="354"/>
      <c r="O34" s="354"/>
      <c r="P34" s="495"/>
    </row>
    <row r="35" spans="1:16" ht="102" x14ac:dyDescent="0.25">
      <c r="A35" s="526" t="s">
        <v>1129</v>
      </c>
      <c r="B35" s="527" t="s">
        <v>1130</v>
      </c>
      <c r="C35" s="439" t="s">
        <v>1046</v>
      </c>
      <c r="D35" s="437" t="s">
        <v>1131</v>
      </c>
      <c r="E35" s="479" t="s">
        <v>1132</v>
      </c>
      <c r="F35" s="478" t="s">
        <v>1133</v>
      </c>
      <c r="G35" s="397" t="s">
        <v>51</v>
      </c>
      <c r="H35" s="475" t="s">
        <v>52</v>
      </c>
      <c r="I35" s="471" t="s">
        <v>1134</v>
      </c>
      <c r="J35" s="472">
        <v>45897</v>
      </c>
      <c r="K35" s="438" t="s">
        <v>1135</v>
      </c>
      <c r="L35" s="485">
        <v>46296</v>
      </c>
      <c r="M35" s="494"/>
      <c r="N35" s="354"/>
      <c r="O35" s="354"/>
      <c r="P35" s="495"/>
    </row>
    <row r="36" spans="1:16" ht="102" x14ac:dyDescent="0.25">
      <c r="A36" s="526" t="s">
        <v>1129</v>
      </c>
      <c r="B36" s="527" t="s">
        <v>1136</v>
      </c>
      <c r="C36" s="439" t="s">
        <v>1046</v>
      </c>
      <c r="D36" s="437" t="s">
        <v>1131</v>
      </c>
      <c r="E36" s="479" t="s">
        <v>1137</v>
      </c>
      <c r="F36" s="478" t="s">
        <v>1138</v>
      </c>
      <c r="G36" s="397" t="s">
        <v>51</v>
      </c>
      <c r="H36" s="475" t="s">
        <v>52</v>
      </c>
      <c r="I36" s="471" t="s">
        <v>1134</v>
      </c>
      <c r="J36" s="472">
        <v>45897</v>
      </c>
      <c r="K36" s="438" t="s">
        <v>1135</v>
      </c>
      <c r="L36" s="485">
        <v>46296</v>
      </c>
      <c r="M36" s="494"/>
      <c r="N36" s="354"/>
      <c r="O36" s="354"/>
      <c r="P36" s="495"/>
    </row>
    <row r="37" spans="1:16" ht="102" x14ac:dyDescent="0.25">
      <c r="A37" s="526" t="s">
        <v>1129</v>
      </c>
      <c r="B37" s="527" t="s">
        <v>1139</v>
      </c>
      <c r="C37" s="439" t="s">
        <v>1046</v>
      </c>
      <c r="D37" s="437" t="s">
        <v>1131</v>
      </c>
      <c r="E37" s="479" t="s">
        <v>1140</v>
      </c>
      <c r="F37" s="478" t="s">
        <v>1141</v>
      </c>
      <c r="G37" s="397" t="s">
        <v>51</v>
      </c>
      <c r="H37" s="475" t="s">
        <v>52</v>
      </c>
      <c r="I37" s="471" t="s">
        <v>1134</v>
      </c>
      <c r="J37" s="472">
        <v>45897</v>
      </c>
      <c r="K37" s="438" t="s">
        <v>1135</v>
      </c>
      <c r="L37" s="485">
        <v>46296</v>
      </c>
      <c r="M37" s="494"/>
      <c r="N37" s="354"/>
      <c r="O37" s="354"/>
      <c r="P37" s="495"/>
    </row>
    <row r="38" spans="1:16" ht="102" x14ac:dyDescent="0.25">
      <c r="A38" s="526" t="s">
        <v>1129</v>
      </c>
      <c r="B38" s="527" t="s">
        <v>1142</v>
      </c>
      <c r="C38" s="439" t="s">
        <v>1046</v>
      </c>
      <c r="D38" s="437" t="s">
        <v>1131</v>
      </c>
      <c r="E38" s="402" t="s">
        <v>1143</v>
      </c>
      <c r="F38" s="441" t="s">
        <v>1144</v>
      </c>
      <c r="G38" s="397" t="s">
        <v>51</v>
      </c>
      <c r="H38" s="475" t="s">
        <v>52</v>
      </c>
      <c r="I38" s="471" t="s">
        <v>1134</v>
      </c>
      <c r="J38" s="472">
        <v>45897</v>
      </c>
      <c r="K38" s="438" t="s">
        <v>1135</v>
      </c>
      <c r="L38" s="485">
        <v>46296</v>
      </c>
      <c r="M38" s="494"/>
      <c r="N38" s="354"/>
      <c r="O38" s="354"/>
      <c r="P38" s="495"/>
    </row>
    <row r="39" spans="1:16" ht="267.75" x14ac:dyDescent="0.25">
      <c r="A39" s="526" t="s">
        <v>1145</v>
      </c>
      <c r="B39" s="526" t="s">
        <v>1197</v>
      </c>
      <c r="C39" s="439" t="s">
        <v>1046</v>
      </c>
      <c r="D39" s="476" t="s">
        <v>1147</v>
      </c>
      <c r="E39" s="452" t="s">
        <v>1048</v>
      </c>
      <c r="F39" s="450" t="s">
        <v>1049</v>
      </c>
      <c r="G39" s="397" t="s">
        <v>51</v>
      </c>
      <c r="H39" s="475" t="s">
        <v>53</v>
      </c>
      <c r="I39" s="471" t="s">
        <v>1091</v>
      </c>
      <c r="J39" s="436">
        <v>45708</v>
      </c>
      <c r="K39" s="438" t="s">
        <v>1148</v>
      </c>
      <c r="L39" s="485">
        <v>45748</v>
      </c>
      <c r="M39" s="494"/>
      <c r="N39" s="354"/>
      <c r="O39" s="354"/>
      <c r="P39" s="495"/>
    </row>
    <row r="40" spans="1:16" ht="267.75" x14ac:dyDescent="0.25">
      <c r="A40" s="526" t="s">
        <v>1145</v>
      </c>
      <c r="B40" s="526" t="s">
        <v>1198</v>
      </c>
      <c r="C40" s="439" t="s">
        <v>1046</v>
      </c>
      <c r="D40" s="476" t="s">
        <v>1147</v>
      </c>
      <c r="E40" s="452" t="s">
        <v>1048</v>
      </c>
      <c r="F40" s="450" t="s">
        <v>1049</v>
      </c>
      <c r="G40" s="397" t="s">
        <v>51</v>
      </c>
      <c r="H40" s="475" t="s">
        <v>53</v>
      </c>
      <c r="I40" s="471" t="s">
        <v>1091</v>
      </c>
      <c r="J40" s="436">
        <v>45708</v>
      </c>
      <c r="K40" s="438" t="s">
        <v>1148</v>
      </c>
      <c r="L40" s="485">
        <v>45748</v>
      </c>
      <c r="M40" s="494"/>
      <c r="N40" s="354"/>
      <c r="O40" s="354"/>
      <c r="P40" s="495"/>
    </row>
    <row r="41" spans="1:16" ht="267.75" x14ac:dyDescent="0.25">
      <c r="A41" s="526" t="s">
        <v>1145</v>
      </c>
      <c r="B41" s="526" t="s">
        <v>1199</v>
      </c>
      <c r="C41" s="439" t="s">
        <v>1046</v>
      </c>
      <c r="D41" s="476" t="s">
        <v>1147</v>
      </c>
      <c r="E41" s="452" t="s">
        <v>1048</v>
      </c>
      <c r="F41" s="450" t="s">
        <v>1049</v>
      </c>
      <c r="G41" s="397" t="s">
        <v>51</v>
      </c>
      <c r="H41" s="475" t="s">
        <v>53</v>
      </c>
      <c r="I41" s="471" t="s">
        <v>1091</v>
      </c>
      <c r="J41" s="436">
        <v>45708</v>
      </c>
      <c r="K41" s="438" t="s">
        <v>1148</v>
      </c>
      <c r="L41" s="485">
        <v>45748</v>
      </c>
      <c r="M41" s="494"/>
      <c r="N41" s="354"/>
      <c r="O41" s="354"/>
      <c r="P41" s="495"/>
    </row>
    <row r="42" spans="1:16" ht="267.75" x14ac:dyDescent="0.25">
      <c r="A42" s="526" t="s">
        <v>1145</v>
      </c>
      <c r="B42" s="527" t="s">
        <v>1200</v>
      </c>
      <c r="C42" s="439" t="s">
        <v>1046</v>
      </c>
      <c r="D42" s="476" t="s">
        <v>1147</v>
      </c>
      <c r="E42" s="452" t="s">
        <v>1048</v>
      </c>
      <c r="F42" s="450" t="s">
        <v>1049</v>
      </c>
      <c r="G42" s="397" t="s">
        <v>51</v>
      </c>
      <c r="H42" s="475" t="s">
        <v>53</v>
      </c>
      <c r="I42" s="471" t="s">
        <v>1091</v>
      </c>
      <c r="J42" s="436">
        <v>45708</v>
      </c>
      <c r="K42" s="438" t="s">
        <v>1148</v>
      </c>
      <c r="L42" s="485">
        <v>45748</v>
      </c>
      <c r="M42" s="494"/>
      <c r="N42" s="354"/>
      <c r="O42" s="354"/>
      <c r="P42" s="495"/>
    </row>
    <row r="43" spans="1:16" ht="267.75" x14ac:dyDescent="0.25">
      <c r="A43" s="526" t="s">
        <v>1145</v>
      </c>
      <c r="B43" s="527" t="s">
        <v>1201</v>
      </c>
      <c r="C43" s="439" t="s">
        <v>1046</v>
      </c>
      <c r="D43" s="476" t="s">
        <v>1147</v>
      </c>
      <c r="E43" s="452" t="s">
        <v>1048</v>
      </c>
      <c r="F43" s="450" t="s">
        <v>1049</v>
      </c>
      <c r="G43" s="397" t="s">
        <v>51</v>
      </c>
      <c r="H43" s="475" t="s">
        <v>53</v>
      </c>
      <c r="I43" s="471" t="s">
        <v>1091</v>
      </c>
      <c r="J43" s="436">
        <v>45708</v>
      </c>
      <c r="K43" s="438" t="s">
        <v>1148</v>
      </c>
      <c r="L43" s="485">
        <v>45748</v>
      </c>
      <c r="M43" s="494"/>
      <c r="N43" s="354"/>
      <c r="O43" s="354"/>
      <c r="P43" s="495"/>
    </row>
    <row r="44" spans="1:16" ht="267.75" x14ac:dyDescent="0.25">
      <c r="A44" s="526" t="s">
        <v>1145</v>
      </c>
      <c r="B44" s="527" t="s">
        <v>1202</v>
      </c>
      <c r="C44" s="439" t="s">
        <v>1046</v>
      </c>
      <c r="D44" s="476" t="s">
        <v>1147</v>
      </c>
      <c r="E44" s="452" t="s">
        <v>1048</v>
      </c>
      <c r="F44" s="450" t="s">
        <v>1049</v>
      </c>
      <c r="G44" s="397" t="s">
        <v>51</v>
      </c>
      <c r="H44" s="475" t="s">
        <v>53</v>
      </c>
      <c r="I44" s="471" t="s">
        <v>1091</v>
      </c>
      <c r="J44" s="436">
        <v>45708</v>
      </c>
      <c r="K44" s="438" t="s">
        <v>1148</v>
      </c>
      <c r="L44" s="485">
        <v>45748</v>
      </c>
      <c r="M44" s="494"/>
      <c r="N44" s="354"/>
      <c r="O44" s="354"/>
      <c r="P44" s="495"/>
    </row>
    <row r="45" spans="1:16" ht="267.75" x14ac:dyDescent="0.25">
      <c r="A45" s="526" t="s">
        <v>1145</v>
      </c>
      <c r="B45" s="527" t="s">
        <v>1146</v>
      </c>
      <c r="C45" s="439" t="s">
        <v>1046</v>
      </c>
      <c r="D45" s="476" t="s">
        <v>1147</v>
      </c>
      <c r="E45" s="452" t="s">
        <v>1048</v>
      </c>
      <c r="F45" s="450" t="s">
        <v>1049</v>
      </c>
      <c r="G45" s="397" t="s">
        <v>51</v>
      </c>
      <c r="H45" s="475" t="s">
        <v>53</v>
      </c>
      <c r="I45" s="471" t="s">
        <v>1091</v>
      </c>
      <c r="J45" s="436">
        <v>45708</v>
      </c>
      <c r="K45" s="438" t="s">
        <v>1148</v>
      </c>
      <c r="L45" s="485">
        <v>45748</v>
      </c>
      <c r="M45" s="494"/>
      <c r="N45" s="354"/>
      <c r="O45" s="354"/>
      <c r="P45" s="495"/>
    </row>
    <row r="46" spans="1:16" ht="114.75" x14ac:dyDescent="0.25">
      <c r="A46" s="526" t="s">
        <v>1145</v>
      </c>
      <c r="B46" s="527" t="s">
        <v>1149</v>
      </c>
      <c r="C46" s="439" t="s">
        <v>1046</v>
      </c>
      <c r="D46" s="476" t="s">
        <v>1147</v>
      </c>
      <c r="E46" s="452" t="s">
        <v>1048</v>
      </c>
      <c r="F46" s="478" t="s">
        <v>1049</v>
      </c>
      <c r="G46" s="397" t="s">
        <v>51</v>
      </c>
      <c r="H46" s="475" t="s">
        <v>53</v>
      </c>
      <c r="I46" s="471" t="s">
        <v>1091</v>
      </c>
      <c r="J46" s="436">
        <v>45708</v>
      </c>
      <c r="K46" s="438" t="s">
        <v>1150</v>
      </c>
      <c r="L46" s="485">
        <v>46023</v>
      </c>
      <c r="M46" s="494"/>
      <c r="N46" s="354"/>
      <c r="O46" s="354"/>
      <c r="P46" s="495"/>
    </row>
    <row r="47" spans="1:16" ht="214.5" customHeight="1" x14ac:dyDescent="0.25">
      <c r="A47" s="526" t="s">
        <v>1151</v>
      </c>
      <c r="B47" s="527" t="s">
        <v>1152</v>
      </c>
      <c r="C47" s="439" t="s">
        <v>1153</v>
      </c>
      <c r="D47" s="437" t="s">
        <v>1154</v>
      </c>
      <c r="E47" s="452" t="s">
        <v>1048</v>
      </c>
      <c r="F47" s="478" t="s">
        <v>1049</v>
      </c>
      <c r="G47" s="397" t="s">
        <v>51</v>
      </c>
      <c r="H47" s="475" t="s">
        <v>53</v>
      </c>
      <c r="I47" s="471" t="s">
        <v>1155</v>
      </c>
      <c r="J47" s="472">
        <v>45897</v>
      </c>
      <c r="K47" s="438" t="s">
        <v>1246</v>
      </c>
      <c r="L47" s="485">
        <v>46296</v>
      </c>
      <c r="M47" s="494"/>
      <c r="N47" s="354"/>
      <c r="O47" s="354"/>
      <c r="P47" s="495"/>
    </row>
    <row r="48" spans="1:16" ht="206.25" customHeight="1" x14ac:dyDescent="0.25">
      <c r="A48" s="526" t="s">
        <v>1151</v>
      </c>
      <c r="B48" s="527" t="s">
        <v>1156</v>
      </c>
      <c r="C48" s="439" t="s">
        <v>1153</v>
      </c>
      <c r="D48" s="437" t="s">
        <v>1154</v>
      </c>
      <c r="E48" s="452" t="s">
        <v>1048</v>
      </c>
      <c r="F48" s="478" t="s">
        <v>1049</v>
      </c>
      <c r="G48" s="397" t="s">
        <v>51</v>
      </c>
      <c r="H48" s="475" t="s">
        <v>53</v>
      </c>
      <c r="I48" s="471" t="s">
        <v>1155</v>
      </c>
      <c r="J48" s="472">
        <v>45897</v>
      </c>
      <c r="K48" s="438" t="s">
        <v>1246</v>
      </c>
      <c r="L48" s="485">
        <v>46296</v>
      </c>
      <c r="M48" s="494"/>
      <c r="N48" s="354"/>
      <c r="O48" s="354"/>
      <c r="P48" s="495"/>
    </row>
    <row r="49" spans="1:16" ht="206.25" customHeight="1" x14ac:dyDescent="0.25">
      <c r="A49" s="526" t="s">
        <v>1151</v>
      </c>
      <c r="B49" s="527" t="s">
        <v>1157</v>
      </c>
      <c r="C49" s="439" t="s">
        <v>1153</v>
      </c>
      <c r="D49" s="437" t="s">
        <v>1154</v>
      </c>
      <c r="E49" s="452" t="s">
        <v>1048</v>
      </c>
      <c r="F49" s="478" t="s">
        <v>1049</v>
      </c>
      <c r="G49" s="397" t="s">
        <v>51</v>
      </c>
      <c r="H49" s="475" t="s">
        <v>53</v>
      </c>
      <c r="I49" s="471" t="s">
        <v>1155</v>
      </c>
      <c r="J49" s="472">
        <v>45897</v>
      </c>
      <c r="K49" s="438" t="s">
        <v>1246</v>
      </c>
      <c r="L49" s="485">
        <v>46296</v>
      </c>
      <c r="M49" s="494"/>
      <c r="N49" s="354"/>
      <c r="O49" s="354"/>
      <c r="P49" s="495"/>
    </row>
    <row r="50" spans="1:16" ht="152.25" customHeight="1" x14ac:dyDescent="0.25">
      <c r="A50" s="526" t="s">
        <v>1151</v>
      </c>
      <c r="B50" s="527" t="s">
        <v>1158</v>
      </c>
      <c r="C50" s="439" t="s">
        <v>1153</v>
      </c>
      <c r="D50" s="437" t="s">
        <v>1154</v>
      </c>
      <c r="E50" s="452" t="s">
        <v>1048</v>
      </c>
      <c r="F50" s="478" t="s">
        <v>1049</v>
      </c>
      <c r="G50" s="397" t="s">
        <v>51</v>
      </c>
      <c r="H50" s="475" t="s">
        <v>53</v>
      </c>
      <c r="I50" s="471" t="s">
        <v>1155</v>
      </c>
      <c r="J50" s="472">
        <v>45897</v>
      </c>
      <c r="K50" s="438" t="s">
        <v>1247</v>
      </c>
      <c r="L50" s="485">
        <v>46296</v>
      </c>
      <c r="M50" s="494"/>
      <c r="N50" s="354"/>
      <c r="O50" s="354"/>
      <c r="P50" s="495"/>
    </row>
    <row r="51" spans="1:16" ht="180.75" customHeight="1" x14ac:dyDescent="0.25">
      <c r="A51" s="526" t="s">
        <v>1159</v>
      </c>
      <c r="B51" s="527" t="s">
        <v>1160</v>
      </c>
      <c r="C51" s="439" t="s">
        <v>1046</v>
      </c>
      <c r="D51" s="437" t="s">
        <v>1161</v>
      </c>
      <c r="E51" s="452" t="s">
        <v>1048</v>
      </c>
      <c r="F51" s="450" t="s">
        <v>1049</v>
      </c>
      <c r="G51" s="397" t="s">
        <v>51</v>
      </c>
      <c r="H51" s="475" t="s">
        <v>53</v>
      </c>
      <c r="I51" s="471" t="s">
        <v>1162</v>
      </c>
      <c r="J51" s="436">
        <v>45708</v>
      </c>
      <c r="K51" s="438" t="s">
        <v>1248</v>
      </c>
      <c r="L51" s="486">
        <v>46296</v>
      </c>
      <c r="M51" s="494"/>
      <c r="N51" s="354"/>
      <c r="O51" s="354"/>
      <c r="P51" s="495"/>
    </row>
    <row r="52" spans="1:16" ht="140.25" x14ac:dyDescent="0.25">
      <c r="A52" s="526" t="s">
        <v>1159</v>
      </c>
      <c r="B52" s="527" t="s">
        <v>1163</v>
      </c>
      <c r="C52" s="439" t="s">
        <v>1046</v>
      </c>
      <c r="D52" s="437" t="s">
        <v>1161</v>
      </c>
      <c r="E52" s="452" t="s">
        <v>1048</v>
      </c>
      <c r="F52" s="450" t="s">
        <v>1049</v>
      </c>
      <c r="G52" s="397" t="s">
        <v>51</v>
      </c>
      <c r="H52" s="475" t="s">
        <v>53</v>
      </c>
      <c r="I52" s="471" t="s">
        <v>1162</v>
      </c>
      <c r="J52" s="436">
        <v>45708</v>
      </c>
      <c r="K52" s="438" t="s">
        <v>1248</v>
      </c>
      <c r="L52" s="486">
        <v>46296</v>
      </c>
      <c r="M52" s="494"/>
      <c r="N52" s="354"/>
      <c r="O52" s="354"/>
      <c r="P52" s="495"/>
    </row>
    <row r="53" spans="1:16" ht="140.25" x14ac:dyDescent="0.25">
      <c r="A53" s="526" t="s">
        <v>1159</v>
      </c>
      <c r="B53" s="527" t="s">
        <v>1164</v>
      </c>
      <c r="C53" s="439" t="s">
        <v>1046</v>
      </c>
      <c r="D53" s="437" t="s">
        <v>1161</v>
      </c>
      <c r="E53" s="452" t="s">
        <v>1048</v>
      </c>
      <c r="F53" s="450" t="s">
        <v>1049</v>
      </c>
      <c r="G53" s="397" t="s">
        <v>51</v>
      </c>
      <c r="H53" s="475" t="s">
        <v>53</v>
      </c>
      <c r="I53" s="471" t="s">
        <v>1162</v>
      </c>
      <c r="J53" s="436">
        <v>45708</v>
      </c>
      <c r="K53" s="438" t="s">
        <v>1248</v>
      </c>
      <c r="L53" s="486">
        <v>46296</v>
      </c>
      <c r="M53" s="494"/>
      <c r="N53" s="354"/>
      <c r="O53" s="354"/>
      <c r="P53" s="495"/>
    </row>
    <row r="54" spans="1:16" ht="140.25" x14ac:dyDescent="0.25">
      <c r="A54" s="526" t="s">
        <v>1159</v>
      </c>
      <c r="B54" s="527" t="s">
        <v>1165</v>
      </c>
      <c r="C54" s="439" t="s">
        <v>1046</v>
      </c>
      <c r="D54" s="437" t="s">
        <v>1161</v>
      </c>
      <c r="E54" s="452" t="s">
        <v>1048</v>
      </c>
      <c r="F54" s="450" t="s">
        <v>1049</v>
      </c>
      <c r="G54" s="397" t="s">
        <v>51</v>
      </c>
      <c r="H54" s="475" t="s">
        <v>53</v>
      </c>
      <c r="I54" s="471" t="s">
        <v>1162</v>
      </c>
      <c r="J54" s="436">
        <v>45708</v>
      </c>
      <c r="K54" s="438" t="s">
        <v>1248</v>
      </c>
      <c r="L54" s="486">
        <v>46296</v>
      </c>
      <c r="M54" s="494"/>
      <c r="N54" s="354"/>
      <c r="O54" s="354"/>
      <c r="P54" s="495"/>
    </row>
    <row r="55" spans="1:16" ht="89.25" x14ac:dyDescent="0.25">
      <c r="A55" s="526" t="s">
        <v>1166</v>
      </c>
      <c r="B55" s="527" t="s">
        <v>1167</v>
      </c>
      <c r="C55" s="439" t="s">
        <v>1046</v>
      </c>
      <c r="D55" s="476" t="s">
        <v>1168</v>
      </c>
      <c r="E55" s="479" t="s">
        <v>1169</v>
      </c>
      <c r="F55" s="441" t="s">
        <v>1090</v>
      </c>
      <c r="G55" s="397" t="s">
        <v>51</v>
      </c>
      <c r="H55" s="475" t="s">
        <v>265</v>
      </c>
      <c r="I55" s="471" t="s">
        <v>1056</v>
      </c>
      <c r="J55" s="472">
        <v>45714</v>
      </c>
      <c r="K55" s="438" t="s">
        <v>1170</v>
      </c>
      <c r="L55" s="485">
        <v>46296</v>
      </c>
      <c r="M55" s="494"/>
      <c r="N55" s="354"/>
      <c r="O55" s="354"/>
      <c r="P55" s="495"/>
    </row>
    <row r="56" spans="1:16" ht="89.25" x14ac:dyDescent="0.25">
      <c r="A56" s="526" t="s">
        <v>1166</v>
      </c>
      <c r="B56" s="527" t="s">
        <v>1171</v>
      </c>
      <c r="C56" s="439" t="s">
        <v>1046</v>
      </c>
      <c r="D56" s="476" t="s">
        <v>1168</v>
      </c>
      <c r="E56" s="479" t="s">
        <v>1169</v>
      </c>
      <c r="F56" s="441" t="s">
        <v>1172</v>
      </c>
      <c r="G56" s="397" t="s">
        <v>51</v>
      </c>
      <c r="H56" s="475" t="s">
        <v>170</v>
      </c>
      <c r="I56" s="471" t="s">
        <v>1250</v>
      </c>
      <c r="J56" s="472">
        <v>45714</v>
      </c>
      <c r="K56" s="438" t="s">
        <v>1170</v>
      </c>
      <c r="L56" s="485">
        <v>46296</v>
      </c>
      <c r="M56" s="494"/>
      <c r="N56" s="354"/>
      <c r="O56" s="354"/>
      <c r="P56" s="495"/>
    </row>
    <row r="57" spans="1:16" ht="89.25" x14ac:dyDescent="0.25">
      <c r="A57" s="526" t="s">
        <v>1166</v>
      </c>
      <c r="B57" s="527" t="s">
        <v>1173</v>
      </c>
      <c r="C57" s="439" t="s">
        <v>1046</v>
      </c>
      <c r="D57" s="476" t="s">
        <v>1168</v>
      </c>
      <c r="E57" s="479" t="s">
        <v>1169</v>
      </c>
      <c r="F57" s="441" t="s">
        <v>1021</v>
      </c>
      <c r="G57" s="397" t="s">
        <v>51</v>
      </c>
      <c r="H57" s="475" t="s">
        <v>265</v>
      </c>
      <c r="I57" s="471" t="s">
        <v>1251</v>
      </c>
      <c r="J57" s="472">
        <v>45714</v>
      </c>
      <c r="K57" s="438" t="s">
        <v>1170</v>
      </c>
      <c r="L57" s="485">
        <v>46296</v>
      </c>
      <c r="M57" s="494"/>
      <c r="N57" s="354"/>
      <c r="O57" s="354"/>
      <c r="P57" s="495"/>
    </row>
    <row r="58" spans="1:16" ht="89.25" x14ac:dyDescent="0.25">
      <c r="A58" s="526" t="s">
        <v>1166</v>
      </c>
      <c r="B58" s="527" t="s">
        <v>1174</v>
      </c>
      <c r="C58" s="439" t="s">
        <v>1046</v>
      </c>
      <c r="D58" s="476" t="s">
        <v>1168</v>
      </c>
      <c r="E58" s="479" t="s">
        <v>1169</v>
      </c>
      <c r="F58" s="441" t="s">
        <v>1175</v>
      </c>
      <c r="G58" s="397" t="s">
        <v>51</v>
      </c>
      <c r="H58" s="475" t="s">
        <v>170</v>
      </c>
      <c r="I58" s="471" t="s">
        <v>1252</v>
      </c>
      <c r="J58" s="472">
        <v>45714</v>
      </c>
      <c r="K58" s="438" t="s">
        <v>1170</v>
      </c>
      <c r="L58" s="485">
        <v>46296</v>
      </c>
      <c r="M58" s="494"/>
      <c r="N58" s="354"/>
      <c r="O58" s="354"/>
      <c r="P58" s="495"/>
    </row>
    <row r="59" spans="1:16" ht="89.25" x14ac:dyDescent="0.25">
      <c r="A59" s="526" t="s">
        <v>1166</v>
      </c>
      <c r="B59" s="527" t="s">
        <v>1176</v>
      </c>
      <c r="C59" s="439" t="s">
        <v>1046</v>
      </c>
      <c r="D59" s="476" t="s">
        <v>1168</v>
      </c>
      <c r="E59" s="479" t="s">
        <v>1169</v>
      </c>
      <c r="F59" s="441" t="s">
        <v>1022</v>
      </c>
      <c r="G59" s="397" t="s">
        <v>51</v>
      </c>
      <c r="H59" s="475" t="s">
        <v>1177</v>
      </c>
      <c r="I59" s="471" t="s">
        <v>1253</v>
      </c>
      <c r="J59" s="472">
        <v>45714</v>
      </c>
      <c r="K59" s="438" t="s">
        <v>1170</v>
      </c>
      <c r="L59" s="485">
        <v>46296</v>
      </c>
      <c r="M59" s="494"/>
      <c r="N59" s="354"/>
      <c r="O59" s="354"/>
      <c r="P59" s="495"/>
    </row>
    <row r="60" spans="1:16" ht="89.25" x14ac:dyDescent="0.25">
      <c r="A60" s="435" t="s">
        <v>1178</v>
      </c>
      <c r="B60" s="412" t="s">
        <v>1179</v>
      </c>
      <c r="C60" s="474" t="s">
        <v>1180</v>
      </c>
      <c r="D60" s="440" t="s">
        <v>1181</v>
      </c>
      <c r="E60" s="452" t="s">
        <v>1048</v>
      </c>
      <c r="F60" s="450" t="s">
        <v>1049</v>
      </c>
      <c r="G60" s="397" t="s">
        <v>51</v>
      </c>
      <c r="H60" s="395" t="s">
        <v>762</v>
      </c>
      <c r="I60" s="471" t="s">
        <v>1182</v>
      </c>
      <c r="J60" s="436">
        <v>45708</v>
      </c>
      <c r="K60" s="438" t="s">
        <v>1183</v>
      </c>
      <c r="L60" s="485">
        <v>46113</v>
      </c>
      <c r="M60" s="494"/>
      <c r="N60" s="354"/>
      <c r="O60" s="354"/>
      <c r="P60" s="495"/>
    </row>
    <row r="61" spans="1:16" ht="89.25" x14ac:dyDescent="0.25">
      <c r="A61" s="435" t="s">
        <v>1178</v>
      </c>
      <c r="B61" s="412" t="s">
        <v>1184</v>
      </c>
      <c r="C61" s="474" t="s">
        <v>1180</v>
      </c>
      <c r="D61" s="440" t="s">
        <v>1181</v>
      </c>
      <c r="E61" s="452" t="s">
        <v>1048</v>
      </c>
      <c r="F61" s="450" t="s">
        <v>1049</v>
      </c>
      <c r="G61" s="397" t="s">
        <v>51</v>
      </c>
      <c r="H61" s="395" t="s">
        <v>335</v>
      </c>
      <c r="I61" s="471" t="s">
        <v>1182</v>
      </c>
      <c r="J61" s="436">
        <v>45708</v>
      </c>
      <c r="K61" s="438" t="s">
        <v>1191</v>
      </c>
      <c r="L61" s="485">
        <v>47574</v>
      </c>
      <c r="M61" s="494"/>
      <c r="N61" s="354"/>
      <c r="O61" s="354"/>
      <c r="P61" s="495"/>
    </row>
    <row r="62" spans="1:16" ht="89.25" x14ac:dyDescent="0.25">
      <c r="A62" s="435" t="s">
        <v>1178</v>
      </c>
      <c r="B62" s="412" t="s">
        <v>1186</v>
      </c>
      <c r="C62" s="474" t="s">
        <v>1180</v>
      </c>
      <c r="D62" s="440" t="s">
        <v>1181</v>
      </c>
      <c r="E62" s="452" t="s">
        <v>1048</v>
      </c>
      <c r="F62" s="450" t="s">
        <v>1049</v>
      </c>
      <c r="G62" s="397" t="s">
        <v>51</v>
      </c>
      <c r="H62" s="395" t="s">
        <v>335</v>
      </c>
      <c r="I62" s="471" t="s">
        <v>1182</v>
      </c>
      <c r="J62" s="436">
        <v>45708</v>
      </c>
      <c r="K62" s="438" t="s">
        <v>1191</v>
      </c>
      <c r="L62" s="485">
        <v>47574</v>
      </c>
      <c r="M62" s="494"/>
      <c r="N62" s="354"/>
      <c r="O62" s="354"/>
      <c r="P62" s="495"/>
    </row>
    <row r="63" spans="1:16" ht="89.25" x14ac:dyDescent="0.25">
      <c r="A63" s="435" t="s">
        <v>1178</v>
      </c>
      <c r="B63" s="412" t="s">
        <v>1187</v>
      </c>
      <c r="C63" s="474" t="s">
        <v>1180</v>
      </c>
      <c r="D63" s="440" t="s">
        <v>1181</v>
      </c>
      <c r="E63" s="452" t="s">
        <v>1048</v>
      </c>
      <c r="F63" s="450" t="s">
        <v>1049</v>
      </c>
      <c r="G63" s="397" t="s">
        <v>51</v>
      </c>
      <c r="H63" s="395" t="s">
        <v>762</v>
      </c>
      <c r="I63" s="471" t="s">
        <v>1182</v>
      </c>
      <c r="J63" s="436">
        <v>45708</v>
      </c>
      <c r="K63" s="438" t="s">
        <v>1185</v>
      </c>
      <c r="L63" s="485">
        <v>46844</v>
      </c>
      <c r="M63" s="494"/>
      <c r="N63" s="354"/>
      <c r="O63" s="354"/>
      <c r="P63" s="495"/>
    </row>
    <row r="64" spans="1:16" ht="89.25" x14ac:dyDescent="0.25">
      <c r="A64" s="435" t="s">
        <v>1178</v>
      </c>
      <c r="B64" s="412" t="s">
        <v>1188</v>
      </c>
      <c r="C64" s="474" t="s">
        <v>1180</v>
      </c>
      <c r="D64" s="440" t="s">
        <v>1181</v>
      </c>
      <c r="E64" s="452" t="s">
        <v>1048</v>
      </c>
      <c r="F64" s="450" t="s">
        <v>1049</v>
      </c>
      <c r="G64" s="397" t="s">
        <v>51</v>
      </c>
      <c r="H64" s="395" t="s">
        <v>762</v>
      </c>
      <c r="I64" s="471" t="s">
        <v>1182</v>
      </c>
      <c r="J64" s="436">
        <v>45708</v>
      </c>
      <c r="K64" s="438" t="s">
        <v>1185</v>
      </c>
      <c r="L64" s="485">
        <v>46844</v>
      </c>
      <c r="M64" s="494"/>
      <c r="N64" s="354"/>
      <c r="O64" s="354"/>
      <c r="P64" s="495"/>
    </row>
    <row r="65" spans="1:19" ht="89.25" x14ac:dyDescent="0.25">
      <c r="A65" s="435" t="s">
        <v>1178</v>
      </c>
      <c r="B65" s="412" t="s">
        <v>1189</v>
      </c>
      <c r="C65" s="474" t="s">
        <v>1180</v>
      </c>
      <c r="D65" s="440" t="s">
        <v>1181</v>
      </c>
      <c r="E65" s="452" t="s">
        <v>1048</v>
      </c>
      <c r="F65" s="450" t="s">
        <v>1049</v>
      </c>
      <c r="G65" s="397" t="s">
        <v>51</v>
      </c>
      <c r="H65" s="395" t="s">
        <v>762</v>
      </c>
      <c r="I65" s="471" t="s">
        <v>1182</v>
      </c>
      <c r="J65" s="436">
        <v>45708</v>
      </c>
      <c r="K65" s="438" t="s">
        <v>1185</v>
      </c>
      <c r="L65" s="485">
        <v>46844</v>
      </c>
      <c r="M65" s="494"/>
      <c r="N65" s="354"/>
      <c r="O65" s="354"/>
      <c r="P65" s="495"/>
    </row>
    <row r="66" spans="1:19" ht="89.25" x14ac:dyDescent="0.25">
      <c r="A66" s="435" t="s">
        <v>1178</v>
      </c>
      <c r="B66" s="412" t="s">
        <v>1190</v>
      </c>
      <c r="C66" s="474" t="s">
        <v>1180</v>
      </c>
      <c r="D66" s="440" t="s">
        <v>1181</v>
      </c>
      <c r="E66" s="452" t="s">
        <v>1048</v>
      </c>
      <c r="F66" s="450" t="s">
        <v>1049</v>
      </c>
      <c r="G66" s="397" t="s">
        <v>51</v>
      </c>
      <c r="H66" s="395" t="s">
        <v>762</v>
      </c>
      <c r="I66" s="471" t="s">
        <v>1182</v>
      </c>
      <c r="J66" s="436">
        <v>45708</v>
      </c>
      <c r="K66" s="438" t="s">
        <v>1185</v>
      </c>
      <c r="L66" s="485">
        <v>46844</v>
      </c>
      <c r="M66" s="494"/>
      <c r="N66" s="354"/>
      <c r="O66" s="354"/>
      <c r="P66" s="495"/>
    </row>
    <row r="67" spans="1:19" ht="89.25" x14ac:dyDescent="0.25">
      <c r="A67" s="435" t="s">
        <v>1178</v>
      </c>
      <c r="B67" s="412" t="s">
        <v>1192</v>
      </c>
      <c r="C67" s="474" t="s">
        <v>1180</v>
      </c>
      <c r="D67" s="440" t="s">
        <v>1181</v>
      </c>
      <c r="E67" s="452" t="s">
        <v>1048</v>
      </c>
      <c r="F67" s="450" t="s">
        <v>1049</v>
      </c>
      <c r="G67" s="397" t="s">
        <v>51</v>
      </c>
      <c r="H67" s="395" t="s">
        <v>762</v>
      </c>
      <c r="I67" s="471" t="s">
        <v>1182</v>
      </c>
      <c r="J67" s="436">
        <v>45708</v>
      </c>
      <c r="K67" s="438" t="s">
        <v>1185</v>
      </c>
      <c r="L67" s="485">
        <v>46844</v>
      </c>
      <c r="M67" s="494"/>
      <c r="N67" s="354"/>
      <c r="O67" s="354"/>
      <c r="P67" s="495"/>
    </row>
    <row r="68" spans="1:19" ht="89.25" x14ac:dyDescent="0.25">
      <c r="A68" s="435" t="s">
        <v>1178</v>
      </c>
      <c r="B68" s="412" t="s">
        <v>1193</v>
      </c>
      <c r="C68" s="474" t="s">
        <v>1180</v>
      </c>
      <c r="D68" s="440" t="s">
        <v>1181</v>
      </c>
      <c r="E68" s="452" t="s">
        <v>1048</v>
      </c>
      <c r="F68" s="450" t="s">
        <v>1049</v>
      </c>
      <c r="G68" s="397" t="s">
        <v>51</v>
      </c>
      <c r="H68" s="395" t="s">
        <v>762</v>
      </c>
      <c r="I68" s="471" t="s">
        <v>1182</v>
      </c>
      <c r="J68" s="436">
        <v>45708</v>
      </c>
      <c r="K68" s="438" t="s">
        <v>1191</v>
      </c>
      <c r="L68" s="485">
        <v>47574</v>
      </c>
      <c r="M68" s="494"/>
      <c r="N68" s="354"/>
      <c r="O68" s="354"/>
      <c r="P68" s="495"/>
    </row>
    <row r="69" spans="1:19" ht="89.25" x14ac:dyDescent="0.25">
      <c r="A69" s="435" t="s">
        <v>1178</v>
      </c>
      <c r="B69" s="412" t="s">
        <v>1194</v>
      </c>
      <c r="C69" s="474" t="s">
        <v>1180</v>
      </c>
      <c r="D69" s="440" t="s">
        <v>1181</v>
      </c>
      <c r="E69" s="452" t="s">
        <v>1048</v>
      </c>
      <c r="F69" s="450" t="s">
        <v>1049</v>
      </c>
      <c r="G69" s="397" t="s">
        <v>51</v>
      </c>
      <c r="H69" s="395" t="s">
        <v>762</v>
      </c>
      <c r="I69" s="471" t="s">
        <v>1182</v>
      </c>
      <c r="J69" s="436">
        <v>45708</v>
      </c>
      <c r="K69" s="438" t="s">
        <v>1191</v>
      </c>
      <c r="L69" s="485">
        <v>47574</v>
      </c>
      <c r="M69" s="494"/>
      <c r="N69" s="354"/>
      <c r="O69" s="354"/>
      <c r="P69" s="495"/>
    </row>
    <row r="70" spans="1:19" ht="90" thickBot="1" x14ac:dyDescent="0.3">
      <c r="A70" s="435" t="s">
        <v>1178</v>
      </c>
      <c r="B70" s="412" t="s">
        <v>1195</v>
      </c>
      <c r="C70" s="474" t="s">
        <v>1180</v>
      </c>
      <c r="D70" s="440" t="s">
        <v>1181</v>
      </c>
      <c r="E70" s="452" t="s">
        <v>1048</v>
      </c>
      <c r="F70" s="450" t="s">
        <v>1049</v>
      </c>
      <c r="G70" s="397" t="s">
        <v>51</v>
      </c>
      <c r="H70" s="395" t="s">
        <v>1196</v>
      </c>
      <c r="I70" s="471" t="s">
        <v>1182</v>
      </c>
      <c r="J70" s="436">
        <v>45708</v>
      </c>
      <c r="K70" s="438" t="s">
        <v>1191</v>
      </c>
      <c r="L70" s="485">
        <v>47574</v>
      </c>
      <c r="M70" s="496"/>
      <c r="N70" s="497"/>
      <c r="O70" s="497"/>
      <c r="P70" s="498"/>
    </row>
    <row r="71" spans="1:19" s="5" customFormat="1" ht="18.75" customHeight="1" thickBot="1" x14ac:dyDescent="0.25">
      <c r="A71" s="480" t="s">
        <v>45</v>
      </c>
      <c r="B71" s="481">
        <f>COUNTA(B7:B70)</f>
        <v>64</v>
      </c>
      <c r="C71" s="482"/>
      <c r="D71" s="482"/>
      <c r="E71" s="483"/>
      <c r="F71" s="483"/>
      <c r="G71" s="483"/>
      <c r="H71" s="483"/>
      <c r="I71" s="482"/>
      <c r="J71" s="483"/>
      <c r="K71" s="484"/>
      <c r="L71" s="482"/>
      <c r="M71" s="487"/>
      <c r="N71" s="488"/>
      <c r="O71" s="488"/>
      <c r="P71" s="489"/>
      <c r="Q71" s="347"/>
      <c r="R71" s="347"/>
      <c r="S71" s="347"/>
    </row>
    <row r="72" spans="1:19" ht="15.75" thickTop="1" x14ac:dyDescent="0.25"/>
  </sheetData>
  <sheetProtection formatCells="0" formatColumns="0" formatRows="0" insertRows="0" insertHyperlinks="0" sort="0" autoFilter="0" pivotTables="0"/>
  <autoFilter ref="A6:P62" xr:uid="{2DDC5834-F9F4-4116-91B7-F596757702FF}">
    <sortState xmlns:xlrd2="http://schemas.microsoft.com/office/spreadsheetml/2017/richdata2" ref="A7:P70">
      <sortCondition ref="B6:B62"/>
    </sortState>
  </autoFilter>
  <phoneticPr fontId="27" type="noConversion"/>
  <conditionalFormatting sqref="M4:P4">
    <cfRule type="containsText" dxfId="89" priority="6" operator="containsText" text="Formula">
      <formula>NOT(ISERROR(SEARCH("Formula",M4)))</formula>
    </cfRule>
  </conditionalFormatting>
  <hyperlinks>
    <hyperlink ref="K7" r:id="rId1" display="https://www.nerc.com/pa/Stand/Project202203EnergyAssurancewithEnergyConstrainedR/2022-03_Final_Ballot_Implementation_Plan_112524.pdf" xr:uid="{4E920495-64D7-4F78-91BA-4BE4445AFFB9}"/>
    <hyperlink ref="I7" r:id="rId2" display="https://elibrary.ferc.gov/eLibrary/filelist?accession_num=20250226-3004" xr:uid="{04EB20FF-8463-4F56-97E2-BAAEA3C670AD}"/>
    <hyperlink ref="I7:I11" r:id="rId3" display="https://elibrary.ferc.gov/eLibrary/filelist?accession_num=20250226-3004" xr:uid="{6A64D989-4BC4-41AF-9A88-4824DB315FEF}"/>
    <hyperlink ref="K8" r:id="rId4" display="https://www.nerc.com/pa/Stand/Project202203EnergyAssurancewithEnergyConstrainedR/2022-03_Final_Ballot_Implementation_Plan_112524.pdf" xr:uid="{B1851348-460B-40F0-BF27-1EF759CD7199}"/>
    <hyperlink ref="K9" r:id="rId5" display="https://www.nerc.com/pa/Stand/Project202203EnergyAssurancewithEnergyConstrainedR/2022-03_Final_Ballot_Implementation_Plan_112524.pdf" xr:uid="{54E475E7-B657-44CE-8F24-8EF6D8D17793}"/>
    <hyperlink ref="K10" r:id="rId6" display="https://www.nerc.com/pa/Stand/Project202203EnergyAssurancewithEnergyConstrainedR/2022-03_Final_Ballot_Implementation_Plan_112524.pdf" xr:uid="{4C1BCE7F-7878-4016-9DF5-4CEE20A7B365}"/>
    <hyperlink ref="K11" r:id="rId7" display="https://www.nerc.com/pa/Stand/Project202203EnergyAssurancewithEnergyConstrainedR/2022-03_Final_Ballot_Implementation_Plan_112524.pdf" xr:uid="{459C9785-2553-4E13-8BFD-0AA7FB5E6505}"/>
    <hyperlink ref="K12" r:id="rId8" display="https://www.nerc.com/pa/Stand/Project202203EnergyAssurancewithEnergyConstrainedR/2022-03_Final_Ballot_Implementation_Plan_112524.pdf" xr:uid="{307C0445-9145-4027-995B-AB99878097C9}"/>
    <hyperlink ref="K13" r:id="rId9" display="https://www.nerc.com/globalassets/standards/reliability-standards/eop/2024-03_eop-012-3_implementation_plan_clean_032825.pdf" xr:uid="{806A8FE2-BA4D-4666-B53A-0022AB8270A3}"/>
    <hyperlink ref="I13" r:id="rId10" display="https://www.ferc.gov/media/e-3-rd25-7-000" xr:uid="{7A7D7C7C-37D0-4690-9979-16D1E8845DC4}"/>
    <hyperlink ref="I13:I20" r:id="rId11" display="https://www.ferc.gov/media/e-3-rd25-7-000" xr:uid="{7198AE59-2555-4F9E-A256-D21183ABE96F}"/>
    <hyperlink ref="K14" r:id="rId12" display="https://www.nerc.com/globalassets/standards/reliability-standards/eop/2024-03_eop-012-3_implementation_plan_clean_032825.pdf" xr:uid="{C9020EE7-C5B7-468F-8927-A3DF6F9415BC}"/>
    <hyperlink ref="K15" r:id="rId13" display="https://www.nerc.com/globalassets/standards/reliability-standards/eop/2024-03_eop-012-3_implementation_plan_clean_032825.pdf" xr:uid="{AA0BC2BC-269B-47B6-BB60-23BA02DFA50F}"/>
    <hyperlink ref="K21" r:id="rId14" display="https://www.nerc.com/globalassets/standards/reliability-standards/eop/2024-03_eop-012-3_implementation_plan_clean_032825.pdf" xr:uid="{2F7D6D46-D1F2-4394-AC89-D225E962FC87}"/>
    <hyperlink ref="K20" r:id="rId15" display="https://www.nerc.com/globalassets/standards/reliability-standards/eop/2024-03_eop-012-3_implementation_plan_clean_032825.pdf" xr:uid="{FD0A218D-6EF5-4721-B00A-050E08DF77B8}"/>
    <hyperlink ref="K16" r:id="rId16" xr:uid="{82A0CAE7-B308-4609-A3AE-2D5D64DE2B05}"/>
    <hyperlink ref="K17" r:id="rId17" xr:uid="{107B18CC-DDC8-4891-9F35-0259096C4679}"/>
    <hyperlink ref="K18" r:id="rId18" xr:uid="{DD92FFFC-C021-4BE5-8B42-217A59A9A78E}"/>
    <hyperlink ref="K19" r:id="rId19" xr:uid="{B9C9ABD1-53E5-4081-ADC4-DA35109257FC}"/>
    <hyperlink ref="C13" r:id="rId20" xr:uid="{75008BCC-9EE1-4B25-A70C-22A5964BBF42}"/>
    <hyperlink ref="C13:C20" r:id="rId21" display="NERC RSAW" xr:uid="{760313FD-777E-4FA3-B283-73D567704CD3}"/>
    <hyperlink ref="C21:C33" r:id="rId22" display="NERC RSAW" xr:uid="{4CBA88BD-2E19-4A93-8599-EEF712A9582D}"/>
    <hyperlink ref="I22" r:id="rId23" display="https://www.ferc.gov/media/e-9-rd25-1-000" xr:uid="{B8093171-ECEE-4DCD-BDE9-87F21A3218A2}"/>
    <hyperlink ref="I22:I33" r:id="rId24" display="https://www.ferc.gov/media/e-9-rd25-1-000" xr:uid="{E7ADD344-4ED1-45B9-BE4F-43C0A8281FFC}"/>
    <hyperlink ref="K22" r:id="rId25" xr:uid="{0001C17A-4FB1-4A8A-898D-5C209140E5AF}"/>
    <hyperlink ref="K35" r:id="rId26" display="https://www.nerc.com/globalassets/standards/reliability-standards/prc/2020-02_prc-024-4_prc-029-1_implementation_plan_final.pdf" xr:uid="{17184E26-EB18-477F-AE33-E5A3478138D0}"/>
    <hyperlink ref="I35" r:id="rId27" display="https://elibrary.ferc.gov/eLibrary/filelist?accession_number=20250724-3084&amp;optimized=false&amp;sid=c6b2790f-4973-4937-b848-8df3edc518ed" xr:uid="{4AD122F5-C886-48CF-81F5-0DECCBFF7252}"/>
    <hyperlink ref="I36" r:id="rId28" display="https://elibrary.ferc.gov/eLibrary/filelist?accession_number=20250724-3084&amp;optimized=false&amp;sid=c6b2790f-4973-4937-b848-8df3edc518ed" xr:uid="{EFE58F6F-05D2-47F6-8FE0-E924074B4CD3}"/>
    <hyperlink ref="I37" r:id="rId29" display="https://elibrary.ferc.gov/eLibrary/filelist?accession_number=20250724-3084&amp;optimized=false&amp;sid=c6b2790f-4973-4937-b848-8df3edc518ed" xr:uid="{932EF5E3-87E8-41CE-9B55-06402C0DBB4B}"/>
    <hyperlink ref="I38" r:id="rId30" display="https://elibrary.ferc.gov/eLibrary/filelist?accession_number=20250724-3084&amp;optimized=false&amp;sid=c6b2790f-4973-4937-b848-8df3edc518ed" xr:uid="{864CEDBC-9974-4BAA-A3BE-7FEE6AA54CDA}"/>
    <hyperlink ref="I47" r:id="rId31" display="https://elibrary.ferc.gov/eLibrary/filelist?accession_number=20250724-3084&amp;optimized=false&amp;sid=c6b2790f-4973-4937-b848-8df3edc518ed" xr:uid="{ACCE411D-66E9-435E-BAE7-427DE8B3C76D}"/>
    <hyperlink ref="K49" r:id="rId32" display="https://www.nerc.com/globalassets/standards/reliability-standards/prc/2020-02_prc-024-4_prc-029-1_implementation_plan_final.pdf" xr:uid="{3D07EF46-53D5-43EF-BEC4-329E757D4CBE}"/>
    <hyperlink ref="K50" r:id="rId33" display="https://www.nerc.com/globalassets/standards/reliability-standards/prc/2020-02_prc-024-4_prc-029-1_implementation_plan_final.pdf" xr:uid="{56B2AF32-7C09-4ABB-8122-3A0C2B6F0A74}"/>
    <hyperlink ref="K48" r:id="rId34" display="https://www.nerc.com/globalassets/standards/reliability-standards/prc/2020-02_prc-024-4_prc-029-1_implementation_plan_final.pdf" xr:uid="{47972109-1AD7-4492-8D02-482C1137F208}"/>
    <hyperlink ref="K47" r:id="rId35" display="https://www.nerc.com/globalassets/standards/reliability-standards/prc/2020-02_prc-024-4_prc-029-1_implementation_plan_final.pdf" xr:uid="{8FF045FF-9E97-4B06-A85A-B3A300521B8D}"/>
    <hyperlink ref="K51" r:id="rId36" display="https://www.nerc.com/globalassets/standards/reliability-standards/prc/2023-02_implementation_plan_prc-030-1_unexpected_inverter-based_resource_event_mitigation_clean_final_092324.pdf" xr:uid="{2C54E4F4-6F44-4D2D-8DB3-0DFB4DEF4D76}"/>
    <hyperlink ref="K52" r:id="rId37" display="https://www.nerc.com/globalassets/standards/reliability-standards/prc/2023-02_implementation_plan_prc-030-1_unexpected_inverter-based_resource_event_mitigation_clean_final_092324.pdf" xr:uid="{0621F131-5CA7-41FD-BE54-599A3B60FF06}"/>
    <hyperlink ref="K53" r:id="rId38" display="https://www.nerc.com/globalassets/standards/reliability-standards/prc/2023-02_implementation_plan_prc-030-1_unexpected_inverter-based_resource_event_mitigation_clean_final_092324.pdf" xr:uid="{F1636B62-8402-4AE1-BA53-C299261A55E3}"/>
    <hyperlink ref="K54" r:id="rId39" display="https://www.nerc.com/globalassets/standards/reliability-standards/prc/2023-02_implementation_plan_prc-030-1_unexpected_inverter-based_resource_event_mitigation_clean_final_092324.pdf" xr:uid="{A8F303BA-E7AC-481A-97BA-9CD5755E13B7}"/>
    <hyperlink ref="I51" r:id="rId40" display="https://ferc.gov/media/e-9-rd25-1-000" xr:uid="{13762B80-070E-4C60-9EF4-B69035CB88B7}"/>
    <hyperlink ref="I55" r:id="rId41" display="https://elibrary.ferc.gov/eLibrary/filelist?accession_num=20250226-3004" xr:uid="{64359153-9B2D-4A07-A55C-02D2BF214846}"/>
    <hyperlink ref="K55" r:id="rId42" xr:uid="{CA2883A3-D62C-4F38-AFE3-6030A1E42837}"/>
    <hyperlink ref="K60" r:id="rId43" display="https://www.nerc.com/globalassets/standards/reliability-standards/tpl/2023-07_final_ballot_implementation_plan_120224.pdf" xr:uid="{52D8A94B-8889-4B03-8E23-3EE817790605}"/>
    <hyperlink ref="C60" r:id="rId44" xr:uid="{1F628A38-F202-4E7A-B34B-357C34B91D49}"/>
    <hyperlink ref="C52:C61" r:id="rId45" display="RSAW-TPL-008-1" xr:uid="{4A377C4D-F2F5-4E34-8099-C37BDEEF8513}"/>
    <hyperlink ref="I60" r:id="rId46" display="https://www.ferc.gov/media/e-10-rd25-4-000" xr:uid="{A8B7EB66-4C4D-4332-9A0C-3D27CB0C96C5}"/>
    <hyperlink ref="K63" r:id="rId47" display="https://www.nerc.com/globalassets/standards/reliability-standards/tpl/2023-07_final_ballot_implementation_plan_120224.pdf" xr:uid="{FEFFDD3F-D237-48B1-8313-E46EE3D01303}"/>
    <hyperlink ref="K64" r:id="rId48" display="https://www.nerc.com/globalassets/standards/reliability-standards/tpl/2023-07_final_ballot_implementation_plan_120224.pdf" xr:uid="{9BE8EF96-58AF-4DA0-AC41-B6EEEFBD7C76}"/>
    <hyperlink ref="K65" r:id="rId49" display="https://www.nerc.com/globalassets/standards/reliability-standards/tpl/2023-07_final_ballot_implementation_plan_120224.pdf" xr:uid="{2B8F436B-96AB-4D97-AEF3-1231B0A9CD52}"/>
    <hyperlink ref="K66" r:id="rId50" display="https://www.nerc.com/globalassets/standards/reliability-standards/tpl/2023-07_final_ballot_implementation_plan_120224.pdf" xr:uid="{3C32725B-A46F-4053-B81A-8BE41C52D045}"/>
    <hyperlink ref="K67" r:id="rId51" display="https://www.nerc.com/globalassets/standards/reliability-standards/tpl/2023-07_final_ballot_implementation_plan_120224.pdf" xr:uid="{AF422EEB-4627-4A46-AD77-0A73FE6FA2D3}"/>
    <hyperlink ref="K68" r:id="rId52" display="https://www.nerc.com/globalassets/standards/reliability-standards/tpl/2023-07_final_ballot_implementation_plan_120224.pdf" xr:uid="{58396E76-20A8-4AF0-AA9D-81BC6D9FE420}"/>
    <hyperlink ref="K69" r:id="rId53" display="https://www.nerc.com/globalassets/standards/reliability-standards/tpl/2023-07_final_ballot_implementation_plan_120224.pdf" xr:uid="{45C05A90-4771-44B3-9A6A-A8DF09AC465E}"/>
    <hyperlink ref="K70" r:id="rId54" display="https://www.nerc.com/globalassets/standards/reliability-standards/tpl/2023-07_final_ballot_implementation_plan_120224.pdf" xr:uid="{66CFE5B1-6976-4557-B1A4-97D5864CE53A}"/>
    <hyperlink ref="K62" r:id="rId55" display="https://www.nerc.com/globalassets/standards/reliability-standards/tpl/2023-07_final_ballot_implementation_plan_120224.pdf" xr:uid="{15962E68-F3C4-4388-930F-F5DD3135FD01}"/>
    <hyperlink ref="C62:C69" r:id="rId56" display="NERC RSAW" xr:uid="{185973B5-7867-4A92-83C6-E39291EE95B5}"/>
    <hyperlink ref="K46" r:id="rId57" display="https://www.nerc.com/globalassets/standards/projects/2021-04/2021-04-implementation-plan_clean_fb_091224.pdf" xr:uid="{CF4DFD9B-046A-41E6-BC17-0E55C1349626}"/>
    <hyperlink ref="I39" r:id="rId58" display="https://www.ferc.gov/media/e-9-rd25-1-000" xr:uid="{73B0981F-3C8B-4A0D-879B-2084F8A9D53B}"/>
    <hyperlink ref="K39" r:id="rId59" display="https://www.nerc.com/globalassets/standards/projects/2021-04/2021-04-implementation-plan_clean_fb_091224.pdf" xr:uid="{983277B5-C8C0-469C-AB3E-5EDE7AFA42AC}"/>
    <hyperlink ref="K40" r:id="rId60" display="https://www.nerc.com/globalassets/standards/projects/2021-04/2021-04-implementation-plan_clean_fb_091224.pdf" xr:uid="{EC6B3DA2-1C27-4F88-AFC8-64366281DAF7}"/>
    <hyperlink ref="K41" r:id="rId61" display="https://www.nerc.com/globalassets/standards/projects/2021-04/2021-04-implementation-plan_clean_fb_091224.pdf" xr:uid="{FCC8BCB6-CD6F-48A9-8FC0-1CD6E903EF9D}"/>
    <hyperlink ref="K42" r:id="rId62" display="https://www.nerc.com/globalassets/standards/projects/2021-04/2021-04-implementation-plan_clean_fb_091224.pdf" xr:uid="{CDAA8C6F-C1BE-4DB1-95A2-333FC0339C5B}"/>
    <hyperlink ref="K43" r:id="rId63" display="https://www.nerc.com/globalassets/standards/projects/2021-04/2021-04-implementation-plan_clean_fb_091224.pdf" xr:uid="{23B00958-0009-4F72-8CA6-209F327E704D}"/>
    <hyperlink ref="K44" r:id="rId64" display="https://www.nerc.com/globalassets/standards/projects/2021-04/2021-04-implementation-plan_clean_fb_091224.pdf" xr:uid="{DAFC6C1D-E8BF-43A9-931C-1CBDFE6C2B55}"/>
    <hyperlink ref="K45" r:id="rId65" display="https://www.nerc.com/globalassets/standards/projects/2021-04/2021-04-implementation-plan_clean_fb_091224.pdf" xr:uid="{291E225D-90B8-4ECC-AA6C-1CBFA57DA18A}"/>
    <hyperlink ref="K23" r:id="rId66" xr:uid="{52648898-D225-450E-893B-03FEB2E07270}"/>
    <hyperlink ref="K24" r:id="rId67" xr:uid="{9F0C43C0-BC57-4187-B240-7F89134168B5}"/>
    <hyperlink ref="K25" r:id="rId68" xr:uid="{71FB2252-DB58-4C71-906D-C1CCAB981655}"/>
    <hyperlink ref="K26" r:id="rId69" xr:uid="{9BEDEE96-107E-4A1B-8DDD-0D9D91D1C5A6}"/>
    <hyperlink ref="K27" r:id="rId70" xr:uid="{32A21D5A-884C-40D4-8C80-6CB44A869FCD}"/>
    <hyperlink ref="K28" r:id="rId71" xr:uid="{F23FFBFA-52C9-4452-AB9C-B365F5540296}"/>
    <hyperlink ref="K29" r:id="rId72" xr:uid="{32A0A3A8-AA97-4769-A5D4-45B94C2D890E}"/>
    <hyperlink ref="K30" r:id="rId73" xr:uid="{9A6FDAB7-C8D3-4E11-A2B2-E56B19E60EC8}"/>
    <hyperlink ref="K31" r:id="rId74" xr:uid="{37706DF8-2307-4F88-ABF0-613047EA6982}"/>
    <hyperlink ref="K32" r:id="rId75" xr:uid="{1D4AE453-8FCB-4B3E-9620-42B7E77EBEE0}"/>
    <hyperlink ref="K33" r:id="rId76" xr:uid="{AE30B195-8B8F-4CEE-AF1B-57F2EF2CD5E1}"/>
    <hyperlink ref="K34" r:id="rId77" xr:uid="{01AE65DD-40A8-432A-876A-3C0F34DDE3ED}"/>
    <hyperlink ref="K36" r:id="rId78" display="https://www.nerc.com/globalassets/standards/reliability-standards/prc/2020-02_prc-024-4_prc-029-1_implementation_plan_final.pdf" xr:uid="{59B50AAE-A749-400D-A656-32437C2D4EF1}"/>
    <hyperlink ref="K37" r:id="rId79" display="https://www.nerc.com/globalassets/standards/reliability-standards/prc/2020-02_prc-024-4_prc-029-1_implementation_plan_final.pdf" xr:uid="{BFE41582-16F8-497F-8DBF-28C603EE4409}"/>
    <hyperlink ref="K38" r:id="rId80" display="https://www.nerc.com/globalassets/standards/reliability-standards/prc/2020-02_prc-024-4_prc-029-1_implementation_plan_final.pdf" xr:uid="{6F233906-C940-4EC1-BF27-8A937E7BF649}"/>
    <hyperlink ref="K56" r:id="rId81" xr:uid="{E3002938-D648-4208-9A87-83AE5A81CFF9}"/>
    <hyperlink ref="K57" r:id="rId82" xr:uid="{53C58B24-40DB-48E7-A919-438473D435A3}"/>
    <hyperlink ref="K58" r:id="rId83" xr:uid="{67FA0871-5206-4B84-BF73-F92E2C5F2E2F}"/>
    <hyperlink ref="K59" r:id="rId84" xr:uid="{A891A239-0CB0-4ED8-A437-CD064D3FCE10}"/>
    <hyperlink ref="K61" r:id="rId85" display="https://www.nerc.com/globalassets/standards/reliability-standards/tpl/2023-07_final_ballot_implementation_plan_120224.pdf" xr:uid="{0E864B0D-27BF-47CD-AA50-B15EDAE2E773}"/>
    <hyperlink ref="I12" r:id="rId86" display="https://elibrary.ferc.gov/eLibrary/filelist?accession_num=20250226-3004" xr:uid="{6456B8B5-6EA7-4BD3-B039-BE1E3F167202}"/>
    <hyperlink ref="I21" r:id="rId87" display="https://www.ferc.gov/media/e-3-rd25-7-000" xr:uid="{857204D8-794E-4F02-BDEB-357252990796}"/>
    <hyperlink ref="I34" r:id="rId88" display="https://www.ferc.gov/media/e-9-rd25-1-000" xr:uid="{1BE67F14-F5C4-458B-AD37-FF1377A57322}"/>
    <hyperlink ref="I40" r:id="rId89" display="https://www.ferc.gov/media/e-9-rd25-1-000" xr:uid="{76BC7911-FA07-4C86-B37D-FB7BDFDC1FCE}"/>
    <hyperlink ref="I41:I46" r:id="rId90" display="https://www.ferc.gov/media/e-9-rd25-1-000" xr:uid="{0D4720C0-AB11-4B9C-A36E-0A8D4ACF73DF}"/>
    <hyperlink ref="I48:I50" r:id="rId91" display="https://elibrary.ferc.gov/eLibrary/filelist?accession_number=20250724-3084&amp;optimized=false&amp;sid=c6b2790f-4973-4937-b848-8df3edc518ed" xr:uid="{EB016415-DB1D-4080-8596-CF747539B121}"/>
    <hyperlink ref="I52:I53" r:id="rId92" display="https://ferc.gov/media/e-9-rd25-1-000" xr:uid="{80B0E669-DFC9-4358-BA97-C3AA952F7A56}"/>
    <hyperlink ref="I54" r:id="rId93" display="https://ferc.gov/media/e-9-rd25-1-000" xr:uid="{0AA6A112-FB78-4AF6-B9C1-264F3FC5068B}"/>
    <hyperlink ref="I56:I59" r:id="rId94" display="https://elibrary.ferc.gov/eLibrary/filelist?accession_num=20250226-3004" xr:uid="{0E70F1E8-4ECC-4F83-81B7-229384359524}"/>
    <hyperlink ref="I61:I70" r:id="rId95" display="https://www.ferc.gov/media/e-10-rd25-4-000" xr:uid="{D50D798F-E71B-40DE-BBFB-E55534FC02A8}"/>
  </hyperlinks>
  <pageMargins left="0.7" right="0.7" top="0.75" bottom="0.75" header="0.3" footer="0.3"/>
  <pageSetup orientation="portrait" r:id="rId9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FF80A-9DEE-4A80-8065-9C453334D407}">
  <sheetPr codeName="Sheet7">
    <tabColor rgb="FFFFC000"/>
  </sheetPr>
  <dimension ref="A1:P11"/>
  <sheetViews>
    <sheetView zoomScale="60" zoomScaleNormal="60" workbookViewId="0">
      <pane xSplit="2" ySplit="6" topLeftCell="C7" activePane="bottomRight" state="frozen"/>
      <selection pane="topRight" activeCell="C1" sqref="C1"/>
      <selection pane="bottomLeft" activeCell="A7" sqref="A7"/>
      <selection pane="bottomRight" activeCell="G13" sqref="G13"/>
    </sheetView>
  </sheetViews>
  <sheetFormatPr defaultRowHeight="15" x14ac:dyDescent="0.25"/>
  <cols>
    <col min="1" max="1" width="13.28515625" customWidth="1"/>
    <col min="2" max="2" width="25" style="410" customWidth="1"/>
    <col min="3" max="3" width="27.42578125" customWidth="1"/>
    <col min="4" max="4" width="42.7109375" style="446" customWidth="1"/>
    <col min="5" max="5" width="18.28515625" customWidth="1"/>
    <col min="6" max="6" width="41.5703125" customWidth="1"/>
    <col min="7" max="7" width="23.42578125" customWidth="1"/>
    <col min="8" max="8" width="19.28515625" customWidth="1"/>
    <col min="9" max="9" width="22.28515625" style="446" customWidth="1"/>
    <col min="10" max="10" width="15.5703125" customWidth="1"/>
    <col min="11" max="11" width="76.140625" style="446" customWidth="1"/>
    <col min="12" max="12" width="16.7109375" customWidth="1"/>
    <col min="13" max="13" width="70.7109375" customWidth="1"/>
    <col min="14" max="14" width="18" customWidth="1"/>
    <col min="15" max="15" width="17.28515625" customWidth="1"/>
    <col min="16" max="16" width="39" customWidth="1"/>
  </cols>
  <sheetData>
    <row r="1" spans="1:16" ht="28.5" x14ac:dyDescent="0.45">
      <c r="A1" s="384" t="s">
        <v>1233</v>
      </c>
    </row>
    <row r="2" spans="1:16" ht="21.75" customHeight="1" x14ac:dyDescent="0.25">
      <c r="A2" s="90" t="s">
        <v>1232</v>
      </c>
      <c r="C2" s="9"/>
      <c r="D2" s="447"/>
      <c r="E2" s="3"/>
      <c r="F2" s="3"/>
      <c r="G2" s="3"/>
      <c r="H2" s="3"/>
      <c r="I2" s="447"/>
      <c r="J2" s="3"/>
      <c r="K2" s="447"/>
      <c r="L2" s="3"/>
      <c r="M2" s="3"/>
      <c r="N2" s="1"/>
      <c r="O2" s="1"/>
      <c r="P2" s="1"/>
    </row>
    <row r="3" spans="1:16" ht="30" customHeight="1" x14ac:dyDescent="0.25">
      <c r="A3" s="12" t="s">
        <v>1041</v>
      </c>
      <c r="C3" s="12"/>
      <c r="D3" s="447"/>
      <c r="E3" s="3"/>
      <c r="F3" s="3"/>
      <c r="G3" s="3"/>
      <c r="H3" s="3"/>
      <c r="I3" s="447"/>
      <c r="J3" s="3"/>
      <c r="K3" s="447"/>
      <c r="L3" s="3"/>
      <c r="M3" s="3"/>
      <c r="N3" s="1"/>
      <c r="O3" s="1"/>
      <c r="P3" s="1"/>
    </row>
    <row r="4" spans="1:16" ht="15.75" customHeight="1" x14ac:dyDescent="0.25">
      <c r="B4" s="409"/>
      <c r="C4" s="9"/>
      <c r="D4" s="447"/>
      <c r="E4" s="3"/>
      <c r="F4" s="3"/>
      <c r="G4" s="3"/>
      <c r="H4" s="3"/>
      <c r="I4" s="447"/>
      <c r="J4" s="3"/>
      <c r="K4" s="447"/>
      <c r="L4" s="3"/>
      <c r="M4" s="15"/>
      <c r="N4" s="15"/>
      <c r="O4" s="15"/>
      <c r="P4" s="15"/>
    </row>
    <row r="5" spans="1:16" ht="16.5" thickBot="1" x14ac:dyDescent="0.3">
      <c r="A5" s="92"/>
      <c r="B5" s="411"/>
      <c r="C5" s="94"/>
      <c r="D5" s="445" t="s">
        <v>67</v>
      </c>
      <c r="E5" s="94"/>
      <c r="F5" s="96"/>
      <c r="G5" s="97"/>
      <c r="H5" s="97"/>
      <c r="I5" s="448"/>
      <c r="J5" s="97"/>
      <c r="K5" s="448"/>
      <c r="L5" s="97"/>
      <c r="M5" s="182" t="s">
        <v>66</v>
      </c>
      <c r="N5" s="80"/>
      <c r="O5" s="81"/>
      <c r="P5" s="82"/>
    </row>
    <row r="6" spans="1:16" s="5" customFormat="1" ht="122.25" customHeight="1" thickBot="1" x14ac:dyDescent="0.3">
      <c r="A6" s="99" t="s">
        <v>421</v>
      </c>
      <c r="B6" s="100" t="s">
        <v>1236</v>
      </c>
      <c r="C6" s="101" t="s">
        <v>68</v>
      </c>
      <c r="D6" s="101" t="s">
        <v>0</v>
      </c>
      <c r="E6" s="101" t="s">
        <v>1008</v>
      </c>
      <c r="F6" s="101" t="s">
        <v>1009</v>
      </c>
      <c r="G6" s="101" t="s">
        <v>1010</v>
      </c>
      <c r="H6" s="101" t="s">
        <v>1</v>
      </c>
      <c r="I6" s="517" t="s">
        <v>1011</v>
      </c>
      <c r="J6" s="102" t="s">
        <v>2</v>
      </c>
      <c r="K6" s="517" t="s">
        <v>1012</v>
      </c>
      <c r="L6" s="304" t="s">
        <v>55</v>
      </c>
      <c r="M6" s="414" t="s">
        <v>131</v>
      </c>
      <c r="N6" s="415" t="s">
        <v>101</v>
      </c>
      <c r="O6" s="416" t="s">
        <v>102</v>
      </c>
      <c r="P6" s="414" t="s">
        <v>524</v>
      </c>
    </row>
    <row r="7" spans="1:16" s="8" customFormat="1" ht="187.5" customHeight="1" x14ac:dyDescent="0.2">
      <c r="A7" s="518" t="s">
        <v>1044</v>
      </c>
      <c r="B7" s="519" t="s">
        <v>1045</v>
      </c>
      <c r="C7" s="520" t="s">
        <v>1046</v>
      </c>
      <c r="D7" s="510" t="s">
        <v>1047</v>
      </c>
      <c r="E7" s="521" t="s">
        <v>1048</v>
      </c>
      <c r="F7" s="521" t="s">
        <v>1049</v>
      </c>
      <c r="G7" s="521" t="s">
        <v>51</v>
      </c>
      <c r="H7" s="511" t="s">
        <v>797</v>
      </c>
      <c r="I7" s="522" t="s">
        <v>1050</v>
      </c>
      <c r="J7" s="523">
        <v>45902</v>
      </c>
      <c r="K7" s="524" t="s">
        <v>1249</v>
      </c>
      <c r="L7" s="525">
        <v>47027</v>
      </c>
      <c r="M7" s="504"/>
      <c r="N7" s="413"/>
      <c r="O7" s="413"/>
      <c r="P7" s="505"/>
    </row>
    <row r="8" spans="1:16" ht="187.5" customHeight="1" x14ac:dyDescent="0.25">
      <c r="A8" s="435" t="s">
        <v>1044</v>
      </c>
      <c r="B8" s="412" t="s">
        <v>1051</v>
      </c>
      <c r="C8" s="396" t="s">
        <v>1046</v>
      </c>
      <c r="D8" s="437" t="s">
        <v>1047</v>
      </c>
      <c r="E8" s="395" t="s">
        <v>1048</v>
      </c>
      <c r="F8" s="395" t="s">
        <v>1049</v>
      </c>
      <c r="G8" s="395" t="s">
        <v>51</v>
      </c>
      <c r="H8" s="397" t="s">
        <v>797</v>
      </c>
      <c r="I8" s="398" t="s">
        <v>1050</v>
      </c>
      <c r="J8" s="399">
        <v>45902</v>
      </c>
      <c r="K8" s="401" t="s">
        <v>1249</v>
      </c>
      <c r="L8" s="503">
        <v>47027</v>
      </c>
      <c r="M8" s="504"/>
      <c r="N8" s="413"/>
      <c r="O8" s="413"/>
      <c r="P8" s="505"/>
    </row>
    <row r="9" spans="1:16" ht="187.5" customHeight="1" thickBot="1" x14ac:dyDescent="0.3">
      <c r="A9" s="435" t="s">
        <v>1044</v>
      </c>
      <c r="B9" s="412" t="s">
        <v>1052</v>
      </c>
      <c r="C9" s="396" t="s">
        <v>1046</v>
      </c>
      <c r="D9" s="437" t="s">
        <v>1047</v>
      </c>
      <c r="E9" s="395" t="s">
        <v>1048</v>
      </c>
      <c r="F9" s="395" t="s">
        <v>1049</v>
      </c>
      <c r="G9" s="395" t="s">
        <v>51</v>
      </c>
      <c r="H9" s="397" t="s">
        <v>797</v>
      </c>
      <c r="I9" s="398" t="s">
        <v>1050</v>
      </c>
      <c r="J9" s="399">
        <v>45902</v>
      </c>
      <c r="K9" s="401" t="s">
        <v>1249</v>
      </c>
      <c r="L9" s="503">
        <v>47027</v>
      </c>
      <c r="M9" s="506"/>
      <c r="N9" s="507"/>
      <c r="O9" s="507"/>
      <c r="P9" s="508"/>
    </row>
    <row r="10" spans="1:16" s="11" customFormat="1" ht="18.75" customHeight="1" thickBot="1" x14ac:dyDescent="0.25">
      <c r="A10" s="417" t="s">
        <v>45</v>
      </c>
      <c r="B10" s="418">
        <f>COUNTA($B$7:B9)</f>
        <v>3</v>
      </c>
      <c r="C10" s="419"/>
      <c r="D10" s="408"/>
      <c r="E10" s="420"/>
      <c r="F10" s="421"/>
      <c r="G10" s="422"/>
      <c r="H10" s="423"/>
      <c r="I10" s="408"/>
      <c r="J10" s="424"/>
      <c r="K10" s="449"/>
      <c r="L10" s="425"/>
      <c r="M10" s="400"/>
      <c r="N10" s="400"/>
      <c r="O10" s="400"/>
      <c r="P10" s="400"/>
    </row>
    <row r="11" spans="1:16" ht="15.75" thickTop="1" x14ac:dyDescent="0.25"/>
  </sheetData>
  <sheetProtection formatCells="0" formatColumns="0" formatRows="0" insertRows="0" insertHyperlinks="0" sort="0" autoFilter="0" pivotTables="0"/>
  <autoFilter ref="A6:P7" xr:uid="{05821901-2CDD-498F-A8A9-FB3140DA071A}"/>
  <phoneticPr fontId="27" type="noConversion"/>
  <conditionalFormatting sqref="M4:P4">
    <cfRule type="containsText" dxfId="88" priority="12" operator="containsText" text="Formula">
      <formula>NOT(ISERROR(SEARCH("Formula",M4)))</formula>
    </cfRule>
  </conditionalFormatting>
  <hyperlinks>
    <hyperlink ref="I7" r:id="rId1" display="https://www.federalregister.gov/documents/2025/07/02/2025-12309/critical-infrastructure-protection-reliability-standard-cip-015-1-cyber-security-internal-network" xr:uid="{2E67124F-4A7F-4A61-B876-50A39683C5AB}"/>
    <hyperlink ref="K7" r:id="rId2" display="https://www.nerc.com/globalassets/standards/projects/2023-03/2023-03-implementation-plan-fb-clean.pdf" xr:uid="{B707E147-D8DB-4AAD-A892-2334168989CB}"/>
    <hyperlink ref="I8" r:id="rId3" display="https://www.federalregister.gov/documents/2025/07/02/2025-12309/critical-infrastructure-protection-reliability-standard-cip-015-1-cyber-security-internal-network" xr:uid="{5F6805F5-C030-44B4-A64F-EE8A0030C44C}"/>
    <hyperlink ref="I9" r:id="rId4" display="https://www.federalregister.gov/documents/2025/07/02/2025-12309/critical-infrastructure-protection-reliability-standard-cip-015-1-cyber-security-internal-network" xr:uid="{9080E70F-8519-472E-B034-25280C28AC9D}"/>
    <hyperlink ref="K8" r:id="rId5" display="https://www.nerc.com/globalassets/standards/projects/2023-03/2023-03-implementation-plan-fb-clean.pdf" xr:uid="{9B3188DD-2050-4102-AD72-B638D88641B6}"/>
    <hyperlink ref="K9" r:id="rId6" display="https://www.nerc.com/globalassets/standards/projects/2023-03/2023-03-implementation-plan-fb-clean.pdf" xr:uid="{406840C0-307B-442B-87E9-168B3C1ABF53}"/>
  </hyperlinks>
  <pageMargins left="0.7" right="0.7" top="0.75" bottom="0.75" header="0.3" footer="0.3"/>
  <pageSetup orientation="portrait"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B4E18-42B2-4B04-8151-86A2CAEEC58F}">
  <sheetPr codeName="Sheet8">
    <tabColor rgb="FFFFC000"/>
  </sheetPr>
  <dimension ref="A1:CK105"/>
  <sheetViews>
    <sheetView zoomScale="70" zoomScaleNormal="70" workbookViewId="0">
      <pane xSplit="2" ySplit="6" topLeftCell="E7" activePane="bottomRight" state="frozen"/>
      <selection pane="topRight" activeCell="C1" sqref="C1"/>
      <selection pane="bottomLeft" activeCell="A7" sqref="A7"/>
      <selection pane="bottomRight" activeCell="K7" sqref="K7:K20"/>
    </sheetView>
  </sheetViews>
  <sheetFormatPr defaultRowHeight="15" outlineLevelCol="1" x14ac:dyDescent="0.25"/>
  <cols>
    <col min="1" max="1" width="20.28515625" customWidth="1"/>
    <col min="2" max="2" width="31.28515625" customWidth="1"/>
    <col min="3" max="3" width="18.5703125" customWidth="1"/>
    <col min="4" max="4" width="42.7109375" customWidth="1"/>
    <col min="5" max="5" width="26.28515625" customWidth="1"/>
    <col min="6" max="6" width="41.5703125" customWidth="1"/>
    <col min="7" max="7" width="23.42578125" customWidth="1"/>
    <col min="8" max="8" width="19.28515625" customWidth="1"/>
    <col min="9" max="9" width="22.28515625" customWidth="1"/>
    <col min="10" max="10" width="15.5703125" customWidth="1"/>
    <col min="11" max="11" width="26.7109375" customWidth="1"/>
    <col min="12" max="12" width="32.28515625" customWidth="1"/>
    <col min="13" max="13" width="17.42578125" customWidth="1"/>
    <col min="14" max="14" width="16" customWidth="1"/>
    <col min="15" max="15" width="15.7109375" customWidth="1"/>
    <col min="16" max="16" width="16.42578125" customWidth="1"/>
    <col min="17" max="19" width="15.7109375" customWidth="1"/>
    <col min="20" max="20" width="70.7109375" customWidth="1"/>
    <col min="21" max="21" width="18" customWidth="1"/>
    <col min="22" max="22" width="17.28515625" customWidth="1"/>
    <col min="23" max="23" width="39" customWidth="1"/>
    <col min="24" max="27" width="26.28515625" customWidth="1" outlineLevel="1"/>
    <col min="28" max="40" width="15" customWidth="1"/>
    <col min="41" max="41" width="11.7109375" customWidth="1"/>
    <col min="42" max="42" width="15" customWidth="1"/>
    <col min="43" max="43" width="15" customWidth="1" collapsed="1"/>
    <col min="44" max="53" width="13.7109375" customWidth="1"/>
    <col min="54" max="55" width="15" customWidth="1"/>
    <col min="56" max="56" width="11.7109375" customWidth="1"/>
    <col min="57" max="72" width="15" customWidth="1"/>
    <col min="73" max="73" width="15" customWidth="1" collapsed="1"/>
    <col min="74" max="83" width="14.28515625" customWidth="1"/>
    <col min="84" max="85" width="15" customWidth="1"/>
    <col min="86" max="86" width="11.7109375" customWidth="1"/>
    <col min="87" max="87" width="15" customWidth="1"/>
    <col min="88" max="89" width="40.42578125" customWidth="1"/>
  </cols>
  <sheetData>
    <row r="1" spans="1:89" ht="31.5" x14ac:dyDescent="0.5">
      <c r="A1" s="132" t="s">
        <v>512</v>
      </c>
      <c r="B1" s="132" t="s">
        <v>598</v>
      </c>
    </row>
    <row r="2" spans="1:89" ht="15.75" x14ac:dyDescent="0.25">
      <c r="A2" s="104" t="s">
        <v>42</v>
      </c>
      <c r="C2" s="105"/>
      <c r="D2" s="1"/>
      <c r="E2" s="1"/>
      <c r="F2" s="1"/>
      <c r="G2" s="1"/>
      <c r="H2" s="1"/>
      <c r="I2" s="1"/>
      <c r="J2" s="1"/>
      <c r="K2" s="1"/>
      <c r="L2" s="1"/>
      <c r="M2" s="18"/>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row>
    <row r="3" spans="1:89" ht="15.75" x14ac:dyDescent="0.25">
      <c r="A3" s="106" t="s">
        <v>528</v>
      </c>
      <c r="C3" s="106" t="s">
        <v>446</v>
      </c>
      <c r="D3" s="1"/>
      <c r="E3" s="1"/>
      <c r="F3" s="1"/>
      <c r="G3" s="1"/>
      <c r="H3" s="1"/>
      <c r="I3" s="1"/>
      <c r="J3" s="1"/>
      <c r="K3" s="1"/>
      <c r="L3" s="1"/>
      <c r="M3" s="18"/>
      <c r="N3" s="1"/>
      <c r="O3" s="1"/>
      <c r="P3" s="1"/>
      <c r="Q3" s="1"/>
      <c r="R3" s="1"/>
      <c r="S3" s="1"/>
      <c r="T3" s="1"/>
      <c r="U3" s="1"/>
      <c r="V3" s="1"/>
      <c r="W3" s="1"/>
      <c r="Z3" s="1"/>
      <c r="AA3" s="1"/>
      <c r="AB3" s="49" t="s">
        <v>84</v>
      </c>
      <c r="AC3" s="49"/>
      <c r="AD3" s="49"/>
      <c r="AE3" s="49"/>
      <c r="AF3" s="49"/>
      <c r="AG3" s="49"/>
      <c r="AH3" s="49"/>
      <c r="AI3" s="49"/>
      <c r="AJ3" s="49"/>
      <c r="AK3" s="49"/>
      <c r="AL3" s="49"/>
      <c r="AM3" s="49"/>
      <c r="AN3" s="49"/>
      <c r="AO3" s="49"/>
      <c r="AP3" s="49"/>
      <c r="AQ3" s="68" t="s">
        <v>100</v>
      </c>
      <c r="AR3" s="69"/>
      <c r="AS3" s="69"/>
      <c r="AT3" s="69"/>
      <c r="AU3" s="70"/>
      <c r="AV3" s="70"/>
      <c r="AW3" s="69"/>
      <c r="AX3" s="69"/>
      <c r="AY3" s="69"/>
      <c r="AZ3" s="70"/>
      <c r="BA3" s="70"/>
      <c r="BB3" s="70"/>
      <c r="BC3" s="70"/>
      <c r="BD3" s="70"/>
      <c r="BE3" s="70"/>
      <c r="BF3" s="70"/>
      <c r="BG3" s="70"/>
      <c r="BH3" s="70"/>
      <c r="BI3" s="70"/>
      <c r="BJ3" s="70"/>
      <c r="BK3" s="70"/>
      <c r="BL3" s="70"/>
      <c r="BM3" s="70"/>
      <c r="BN3" s="70"/>
      <c r="BO3" s="70"/>
      <c r="BP3" s="70"/>
      <c r="BQ3" s="70"/>
      <c r="BR3" s="70"/>
      <c r="BS3" s="70"/>
      <c r="BT3" s="70"/>
      <c r="BU3" s="69"/>
      <c r="BV3" s="69"/>
      <c r="BW3" s="69"/>
      <c r="BX3" s="69"/>
      <c r="BY3" s="69"/>
      <c r="BZ3" s="69"/>
      <c r="CA3" s="69"/>
      <c r="CB3" s="69"/>
      <c r="CC3" s="69"/>
      <c r="CD3" s="69"/>
      <c r="CE3" s="69"/>
      <c r="CF3" s="69"/>
      <c r="CG3" s="69"/>
      <c r="CH3" s="69"/>
      <c r="CI3" s="69"/>
      <c r="CJ3" s="1"/>
      <c r="CK3" s="1"/>
    </row>
    <row r="4" spans="1:89" ht="16.5" thickBot="1" x14ac:dyDescent="0.3">
      <c r="B4" s="106"/>
      <c r="C4" s="105"/>
      <c r="D4" s="1"/>
      <c r="E4" s="1"/>
      <c r="F4" s="1"/>
      <c r="G4" s="1"/>
      <c r="H4" s="1"/>
      <c r="I4" s="1"/>
      <c r="J4" s="1"/>
      <c r="K4" s="1"/>
      <c r="L4" s="1"/>
      <c r="M4" s="13"/>
      <c r="N4" s="14"/>
      <c r="O4" s="1"/>
      <c r="P4" s="1"/>
      <c r="Q4" s="1"/>
      <c r="R4" s="1"/>
      <c r="S4" s="1"/>
      <c r="T4" s="107" t="s">
        <v>18</v>
      </c>
      <c r="U4" s="107" t="s">
        <v>21</v>
      </c>
      <c r="V4" s="107" t="s">
        <v>21</v>
      </c>
      <c r="W4" s="107" t="s">
        <v>18</v>
      </c>
      <c r="X4" s="107" t="s">
        <v>21</v>
      </c>
      <c r="Y4" s="107" t="s">
        <v>21</v>
      </c>
      <c r="Z4" s="107" t="s">
        <v>21</v>
      </c>
      <c r="AA4" s="107" t="s">
        <v>21</v>
      </c>
      <c r="AB4" s="107" t="s">
        <v>18</v>
      </c>
      <c r="AC4" s="107" t="s">
        <v>21</v>
      </c>
      <c r="AD4" s="107" t="s">
        <v>18</v>
      </c>
      <c r="AE4" s="202" t="s">
        <v>20</v>
      </c>
      <c r="AF4" s="107" t="s">
        <v>18</v>
      </c>
      <c r="AG4" s="202" t="s">
        <v>20</v>
      </c>
      <c r="AH4" s="107" t="s">
        <v>21</v>
      </c>
      <c r="AI4" s="107" t="s">
        <v>18</v>
      </c>
      <c r="AJ4" s="202" t="s">
        <v>20</v>
      </c>
      <c r="AK4" s="107" t="s">
        <v>18</v>
      </c>
      <c r="AL4" s="202" t="s">
        <v>20</v>
      </c>
      <c r="AM4" s="107" t="s">
        <v>18</v>
      </c>
      <c r="AN4" s="107" t="s">
        <v>18</v>
      </c>
      <c r="AO4" s="107" t="s">
        <v>18</v>
      </c>
      <c r="AP4" s="107" t="s">
        <v>18</v>
      </c>
      <c r="AQ4" s="107" t="s">
        <v>18</v>
      </c>
      <c r="AR4" s="107" t="s">
        <v>21</v>
      </c>
      <c r="AS4" s="107" t="s">
        <v>18</v>
      </c>
      <c r="AT4" s="202" t="s">
        <v>20</v>
      </c>
      <c r="AU4" s="107" t="s">
        <v>18</v>
      </c>
      <c r="AV4" s="202" t="s">
        <v>20</v>
      </c>
      <c r="AW4" s="107" t="s">
        <v>21</v>
      </c>
      <c r="AX4" s="107" t="s">
        <v>18</v>
      </c>
      <c r="AY4" s="202" t="s">
        <v>20</v>
      </c>
      <c r="AZ4" s="107" t="s">
        <v>18</v>
      </c>
      <c r="BA4" s="202" t="s">
        <v>20</v>
      </c>
      <c r="BB4" s="107" t="s">
        <v>18</v>
      </c>
      <c r="BC4" s="107" t="s">
        <v>18</v>
      </c>
      <c r="BD4" s="107" t="s">
        <v>18</v>
      </c>
      <c r="BE4" s="107" t="s">
        <v>18</v>
      </c>
      <c r="BF4" s="107" t="s">
        <v>18</v>
      </c>
      <c r="BG4" s="107" t="s">
        <v>21</v>
      </c>
      <c r="BH4" s="107" t="s">
        <v>18</v>
      </c>
      <c r="BI4" s="202" t="s">
        <v>20</v>
      </c>
      <c r="BJ4" s="107" t="s">
        <v>18</v>
      </c>
      <c r="BK4" s="202" t="s">
        <v>20</v>
      </c>
      <c r="BL4" s="107" t="s">
        <v>21</v>
      </c>
      <c r="BM4" s="107" t="s">
        <v>18</v>
      </c>
      <c r="BN4" s="202" t="s">
        <v>20</v>
      </c>
      <c r="BO4" s="107" t="s">
        <v>18</v>
      </c>
      <c r="BP4" s="202" t="s">
        <v>20</v>
      </c>
      <c r="BQ4" s="107" t="s">
        <v>18</v>
      </c>
      <c r="BR4" s="107" t="s">
        <v>18</v>
      </c>
      <c r="BS4" s="107" t="s">
        <v>18</v>
      </c>
      <c r="BT4" s="107" t="s">
        <v>18</v>
      </c>
      <c r="BU4" s="107" t="s">
        <v>18</v>
      </c>
      <c r="BV4" s="107" t="s">
        <v>21</v>
      </c>
      <c r="BW4" s="107" t="s">
        <v>18</v>
      </c>
      <c r="BX4" s="202" t="s">
        <v>20</v>
      </c>
      <c r="BY4" s="107" t="s">
        <v>18</v>
      </c>
      <c r="BZ4" s="202" t="s">
        <v>20</v>
      </c>
      <c r="CA4" s="107" t="s">
        <v>21</v>
      </c>
      <c r="CB4" s="107" t="s">
        <v>18</v>
      </c>
      <c r="CC4" s="202" t="s">
        <v>20</v>
      </c>
      <c r="CD4" s="107" t="s">
        <v>18</v>
      </c>
      <c r="CE4" s="202" t="s">
        <v>20</v>
      </c>
      <c r="CF4" s="107" t="s">
        <v>18</v>
      </c>
      <c r="CG4" s="107" t="s">
        <v>18</v>
      </c>
      <c r="CH4" s="107" t="s">
        <v>18</v>
      </c>
      <c r="CI4" s="107" t="s">
        <v>18</v>
      </c>
      <c r="CJ4" s="1"/>
      <c r="CK4" s="1"/>
    </row>
    <row r="5" spans="1:89" ht="16.5" thickBot="1" x14ac:dyDescent="0.3">
      <c r="A5" s="92"/>
      <c r="B5" s="92"/>
      <c r="C5" s="94"/>
      <c r="D5" s="95" t="s">
        <v>67</v>
      </c>
      <c r="E5" s="94"/>
      <c r="F5" s="96"/>
      <c r="G5" s="97"/>
      <c r="H5" s="97"/>
      <c r="I5" s="97"/>
      <c r="J5" s="97"/>
      <c r="K5" s="97"/>
      <c r="L5" s="98"/>
      <c r="M5" s="30"/>
      <c r="N5" s="4"/>
      <c r="O5" s="4"/>
      <c r="P5" s="31" t="s">
        <v>10</v>
      </c>
      <c r="Q5" s="4"/>
      <c r="R5" s="4"/>
      <c r="S5" s="4"/>
      <c r="T5" s="182" t="s">
        <v>130</v>
      </c>
      <c r="U5" s="80"/>
      <c r="V5" s="81"/>
      <c r="W5" s="82"/>
      <c r="X5" s="33" t="s">
        <v>17</v>
      </c>
      <c r="Y5" s="32"/>
      <c r="Z5" s="4"/>
      <c r="AA5" s="4"/>
      <c r="AB5" s="185" t="s">
        <v>634</v>
      </c>
      <c r="AC5" s="186"/>
      <c r="AD5" s="114"/>
      <c r="AE5" s="186"/>
      <c r="AF5" s="114"/>
      <c r="AG5" s="186"/>
      <c r="AH5" s="114"/>
      <c r="AI5" s="114"/>
      <c r="AJ5" s="114"/>
      <c r="AK5" s="114"/>
      <c r="AL5" s="114"/>
      <c r="AM5" s="114"/>
      <c r="AN5" s="114"/>
      <c r="AO5" s="114"/>
      <c r="AP5" s="187"/>
      <c r="AQ5" s="193" t="s">
        <v>19</v>
      </c>
      <c r="AR5" s="194"/>
      <c r="AS5" s="115"/>
      <c r="AT5" s="195"/>
      <c r="AU5" s="195"/>
      <c r="AV5" s="195"/>
      <c r="AW5" s="115"/>
      <c r="AX5" s="115"/>
      <c r="AY5" s="115"/>
      <c r="AZ5" s="115"/>
      <c r="BA5" s="115"/>
      <c r="BB5" s="115"/>
      <c r="BC5" s="115"/>
      <c r="BD5" s="115"/>
      <c r="BE5" s="196"/>
      <c r="BF5" s="285" t="s">
        <v>600</v>
      </c>
      <c r="BG5" s="52"/>
      <c r="BH5" s="52"/>
      <c r="BI5" s="52"/>
      <c r="BJ5" s="52"/>
      <c r="BK5" s="52"/>
      <c r="BL5" s="52"/>
      <c r="BM5" s="52"/>
      <c r="BN5" s="52"/>
      <c r="BO5" s="52"/>
      <c r="BP5" s="52"/>
      <c r="BQ5" s="52"/>
      <c r="BR5" s="52"/>
      <c r="BS5" s="52"/>
      <c r="BT5" s="54"/>
      <c r="BU5" s="193" t="s">
        <v>89</v>
      </c>
      <c r="BV5" s="115"/>
      <c r="BW5" s="115"/>
      <c r="BX5" s="115"/>
      <c r="BY5" s="115"/>
      <c r="BZ5" s="195"/>
      <c r="CA5" s="115"/>
      <c r="CB5" s="115"/>
      <c r="CC5" s="115"/>
      <c r="CD5" s="115"/>
      <c r="CE5" s="115"/>
      <c r="CF5" s="115"/>
      <c r="CG5" s="115"/>
      <c r="CH5" s="115"/>
      <c r="CI5" s="196"/>
      <c r="CJ5" s="197" t="s">
        <v>525</v>
      </c>
      <c r="CK5" s="198"/>
    </row>
    <row r="6" spans="1:89" s="5" customFormat="1" ht="35.25" customHeight="1" thickBot="1" x14ac:dyDescent="0.3">
      <c r="A6" s="99" t="s">
        <v>421</v>
      </c>
      <c r="B6" s="101" t="s">
        <v>125</v>
      </c>
      <c r="C6" s="101" t="s">
        <v>124</v>
      </c>
      <c r="D6" s="101" t="s">
        <v>0</v>
      </c>
      <c r="E6" s="101" t="s">
        <v>127</v>
      </c>
      <c r="F6" s="101" t="s">
        <v>126</v>
      </c>
      <c r="G6" s="101" t="s">
        <v>142</v>
      </c>
      <c r="H6" s="101" t="s">
        <v>1</v>
      </c>
      <c r="I6" s="101" t="s">
        <v>128</v>
      </c>
      <c r="J6" s="102" t="s">
        <v>2</v>
      </c>
      <c r="K6" s="101" t="s">
        <v>129</v>
      </c>
      <c r="L6" s="304" t="s">
        <v>55</v>
      </c>
      <c r="M6" s="302" t="s">
        <v>3</v>
      </c>
      <c r="N6" s="42" t="s">
        <v>4</v>
      </c>
      <c r="O6" s="42" t="s">
        <v>5</v>
      </c>
      <c r="P6" s="42" t="s">
        <v>6</v>
      </c>
      <c r="Q6" s="42" t="s">
        <v>7</v>
      </c>
      <c r="R6" s="42" t="s">
        <v>8</v>
      </c>
      <c r="S6" s="103" t="s">
        <v>9</v>
      </c>
      <c r="T6" s="188" t="s">
        <v>131</v>
      </c>
      <c r="U6" s="148" t="s">
        <v>101</v>
      </c>
      <c r="V6" s="149" t="s">
        <v>102</v>
      </c>
      <c r="W6" s="152" t="s">
        <v>132</v>
      </c>
      <c r="X6" s="148" t="s">
        <v>11</v>
      </c>
      <c r="Y6" s="43" t="s">
        <v>12</v>
      </c>
      <c r="Z6" s="43" t="s">
        <v>13</v>
      </c>
      <c r="AA6" s="149" t="s">
        <v>14</v>
      </c>
      <c r="AB6" s="190" t="s">
        <v>447</v>
      </c>
      <c r="AC6" s="55" t="s">
        <v>69</v>
      </c>
      <c r="AD6" s="119" t="s">
        <v>70</v>
      </c>
      <c r="AE6" s="199" t="s">
        <v>71</v>
      </c>
      <c r="AF6" s="119" t="s">
        <v>72</v>
      </c>
      <c r="AG6" s="203" t="s">
        <v>73</v>
      </c>
      <c r="AH6" s="55" t="s">
        <v>74</v>
      </c>
      <c r="AI6" s="119" t="s">
        <v>75</v>
      </c>
      <c r="AJ6" s="199" t="s">
        <v>76</v>
      </c>
      <c r="AK6" s="119" t="s">
        <v>77</v>
      </c>
      <c r="AL6" s="203" t="s">
        <v>78</v>
      </c>
      <c r="AM6" s="155" t="s">
        <v>448</v>
      </c>
      <c r="AN6" s="119" t="s">
        <v>449</v>
      </c>
      <c r="AO6" s="119" t="s">
        <v>450</v>
      </c>
      <c r="AP6" s="121" t="s">
        <v>451</v>
      </c>
      <c r="AQ6" s="190" t="s">
        <v>452</v>
      </c>
      <c r="AR6" s="55" t="s">
        <v>22</v>
      </c>
      <c r="AS6" s="119" t="s">
        <v>23</v>
      </c>
      <c r="AT6" s="199" t="s">
        <v>85</v>
      </c>
      <c r="AU6" s="119" t="s">
        <v>24</v>
      </c>
      <c r="AV6" s="203" t="s">
        <v>86</v>
      </c>
      <c r="AW6" s="55" t="s">
        <v>25</v>
      </c>
      <c r="AX6" s="119" t="s">
        <v>26</v>
      </c>
      <c r="AY6" s="199" t="s">
        <v>87</v>
      </c>
      <c r="AZ6" s="119" t="s">
        <v>27</v>
      </c>
      <c r="BA6" s="203" t="s">
        <v>88</v>
      </c>
      <c r="BB6" s="155" t="s">
        <v>453</v>
      </c>
      <c r="BC6" s="119" t="s">
        <v>454</v>
      </c>
      <c r="BD6" s="119" t="s">
        <v>455</v>
      </c>
      <c r="BE6" s="280" t="s">
        <v>456</v>
      </c>
      <c r="BF6" s="190" t="s">
        <v>618</v>
      </c>
      <c r="BG6" s="55" t="s">
        <v>619</v>
      </c>
      <c r="BH6" s="119" t="s">
        <v>620</v>
      </c>
      <c r="BI6" s="199" t="s">
        <v>621</v>
      </c>
      <c r="BJ6" s="119" t="s">
        <v>622</v>
      </c>
      <c r="BK6" s="215" t="s">
        <v>623</v>
      </c>
      <c r="BL6" s="55" t="s">
        <v>624</v>
      </c>
      <c r="BM6" s="119" t="s">
        <v>625</v>
      </c>
      <c r="BN6" s="199" t="s">
        <v>626</v>
      </c>
      <c r="BO6" s="119" t="s">
        <v>627</v>
      </c>
      <c r="BP6" s="203" t="s">
        <v>628</v>
      </c>
      <c r="BQ6" s="307" t="s">
        <v>629</v>
      </c>
      <c r="BR6" s="119" t="s">
        <v>630</v>
      </c>
      <c r="BS6" s="119" t="s">
        <v>631</v>
      </c>
      <c r="BT6" s="280" t="s">
        <v>632</v>
      </c>
      <c r="BU6" s="190" t="s">
        <v>457</v>
      </c>
      <c r="BV6" s="55" t="s">
        <v>90</v>
      </c>
      <c r="BW6" s="119" t="s">
        <v>91</v>
      </c>
      <c r="BX6" s="199" t="s">
        <v>92</v>
      </c>
      <c r="BY6" s="119" t="s">
        <v>93</v>
      </c>
      <c r="BZ6" s="203" t="s">
        <v>94</v>
      </c>
      <c r="CA6" s="55" t="s">
        <v>95</v>
      </c>
      <c r="CB6" s="119" t="s">
        <v>96</v>
      </c>
      <c r="CC6" s="199" t="s">
        <v>97</v>
      </c>
      <c r="CD6" s="119" t="s">
        <v>98</v>
      </c>
      <c r="CE6" s="203" t="s">
        <v>99</v>
      </c>
      <c r="CF6" s="155" t="s">
        <v>458</v>
      </c>
      <c r="CG6" s="119" t="s">
        <v>459</v>
      </c>
      <c r="CH6" s="119" t="s">
        <v>460</v>
      </c>
      <c r="CI6" s="121" t="s">
        <v>461</v>
      </c>
      <c r="CJ6" s="159" t="s">
        <v>15</v>
      </c>
      <c r="CK6" s="74" t="s">
        <v>16</v>
      </c>
    </row>
    <row r="7" spans="1:89" s="5" customFormat="1" ht="35.25" customHeight="1" thickBot="1" x14ac:dyDescent="0.3">
      <c r="A7" s="303" t="s">
        <v>907</v>
      </c>
      <c r="B7" s="34" t="s">
        <v>908</v>
      </c>
      <c r="C7" s="34" t="s">
        <v>918</v>
      </c>
      <c r="D7" s="330" t="s">
        <v>916</v>
      </c>
      <c r="E7" s="34" t="s">
        <v>917</v>
      </c>
      <c r="F7" s="34" t="s">
        <v>912</v>
      </c>
      <c r="G7" s="36" t="s">
        <v>51</v>
      </c>
      <c r="H7" s="36" t="s">
        <v>54</v>
      </c>
      <c r="I7" s="34" t="s">
        <v>928</v>
      </c>
      <c r="J7" s="37">
        <v>42998</v>
      </c>
      <c r="K7" s="332" t="s">
        <v>966</v>
      </c>
      <c r="L7" s="37">
        <v>43466</v>
      </c>
      <c r="M7" s="245" t="s">
        <v>920</v>
      </c>
      <c r="N7" s="245" t="s">
        <v>921</v>
      </c>
      <c r="O7" s="245" t="s">
        <v>927</v>
      </c>
      <c r="P7" s="245" t="s">
        <v>339</v>
      </c>
      <c r="Q7" s="245" t="s">
        <v>922</v>
      </c>
      <c r="R7" s="245" t="s">
        <v>956</v>
      </c>
      <c r="S7" s="245" t="s">
        <v>63</v>
      </c>
      <c r="T7" s="314"/>
      <c r="U7" s="315"/>
      <c r="V7" s="316"/>
      <c r="W7" s="314"/>
      <c r="X7" s="315"/>
      <c r="Y7" s="317"/>
      <c r="Z7" s="317"/>
      <c r="AA7" s="316"/>
      <c r="AB7" s="318"/>
      <c r="AC7" s="319"/>
      <c r="AD7" s="320"/>
      <c r="AE7" s="321"/>
      <c r="AF7" s="320"/>
      <c r="AG7" s="322"/>
      <c r="AH7" s="319"/>
      <c r="AI7" s="320"/>
      <c r="AJ7" s="321"/>
      <c r="AK7" s="320"/>
      <c r="AL7" s="322"/>
      <c r="AM7" s="323"/>
      <c r="AN7" s="320"/>
      <c r="AO7" s="320"/>
      <c r="AP7" s="324"/>
      <c r="AQ7" s="318"/>
      <c r="AR7" s="319"/>
      <c r="AS7" s="320"/>
      <c r="AT7" s="321"/>
      <c r="AU7" s="320"/>
      <c r="AV7" s="322"/>
      <c r="AW7" s="319"/>
      <c r="AX7" s="320"/>
      <c r="AY7" s="321"/>
      <c r="AZ7" s="320"/>
      <c r="BA7" s="322"/>
      <c r="BB7" s="323"/>
      <c r="BC7" s="320"/>
      <c r="BD7" s="320"/>
      <c r="BE7" s="325"/>
      <c r="BF7" s="318"/>
      <c r="BG7" s="319"/>
      <c r="BH7" s="320"/>
      <c r="BI7" s="321"/>
      <c r="BJ7" s="320"/>
      <c r="BK7" s="326"/>
      <c r="BL7" s="319"/>
      <c r="BM7" s="320"/>
      <c r="BN7" s="321"/>
      <c r="BO7" s="320"/>
      <c r="BP7" s="322"/>
      <c r="BQ7" s="327"/>
      <c r="BR7" s="320"/>
      <c r="BS7" s="320"/>
      <c r="BT7" s="325"/>
      <c r="BU7" s="318"/>
      <c r="BV7" s="319"/>
      <c r="BW7" s="320"/>
      <c r="BX7" s="321"/>
      <c r="BY7" s="320"/>
      <c r="BZ7" s="322"/>
      <c r="CA7" s="319"/>
      <c r="CB7" s="320"/>
      <c r="CC7" s="321"/>
      <c r="CD7" s="320"/>
      <c r="CE7" s="322"/>
      <c r="CF7" s="323"/>
      <c r="CG7" s="320"/>
      <c r="CH7" s="320"/>
      <c r="CI7" s="324"/>
      <c r="CJ7" s="328"/>
      <c r="CK7" s="329"/>
    </row>
    <row r="8" spans="1:89" s="5" customFormat="1" ht="35.25" customHeight="1" thickBot="1" x14ac:dyDescent="0.3">
      <c r="A8" s="303" t="s">
        <v>907</v>
      </c>
      <c r="B8" s="34" t="s">
        <v>909</v>
      </c>
      <c r="C8" s="34" t="s">
        <v>918</v>
      </c>
      <c r="D8" s="330" t="s">
        <v>916</v>
      </c>
      <c r="E8" s="34" t="s">
        <v>917</v>
      </c>
      <c r="F8" s="34" t="s">
        <v>913</v>
      </c>
      <c r="G8" s="36" t="s">
        <v>51</v>
      </c>
      <c r="H8" s="36" t="s">
        <v>53</v>
      </c>
      <c r="I8" s="34" t="s">
        <v>928</v>
      </c>
      <c r="J8" s="37">
        <v>42998</v>
      </c>
      <c r="K8" s="332" t="s">
        <v>966</v>
      </c>
      <c r="L8" s="37">
        <v>43466</v>
      </c>
      <c r="M8" s="245" t="s">
        <v>924</v>
      </c>
      <c r="N8" s="245" t="s">
        <v>925</v>
      </c>
      <c r="O8" s="245" t="s">
        <v>924</v>
      </c>
      <c r="P8" s="245" t="s">
        <v>339</v>
      </c>
      <c r="Q8" s="245" t="s">
        <v>923</v>
      </c>
      <c r="R8" s="245" t="s">
        <v>956</v>
      </c>
      <c r="S8" s="245" t="s">
        <v>63</v>
      </c>
      <c r="T8" s="314"/>
      <c r="U8" s="315"/>
      <c r="V8" s="316"/>
      <c r="W8" s="314"/>
      <c r="X8" s="315"/>
      <c r="Y8" s="317"/>
      <c r="Z8" s="317"/>
      <c r="AA8" s="316"/>
      <c r="AB8" s="318"/>
      <c r="AC8" s="319"/>
      <c r="AD8" s="320"/>
      <c r="AE8" s="321"/>
      <c r="AF8" s="320"/>
      <c r="AG8" s="322"/>
      <c r="AH8" s="319"/>
      <c r="AI8" s="320"/>
      <c r="AJ8" s="321"/>
      <c r="AK8" s="320"/>
      <c r="AL8" s="322"/>
      <c r="AM8" s="323"/>
      <c r="AN8" s="320"/>
      <c r="AO8" s="320"/>
      <c r="AP8" s="324"/>
      <c r="AQ8" s="318"/>
      <c r="AR8" s="319"/>
      <c r="AS8" s="320"/>
      <c r="AT8" s="321"/>
      <c r="AU8" s="320"/>
      <c r="AV8" s="322"/>
      <c r="AW8" s="319"/>
      <c r="AX8" s="320"/>
      <c r="AY8" s="321"/>
      <c r="AZ8" s="320"/>
      <c r="BA8" s="322"/>
      <c r="BB8" s="323"/>
      <c r="BC8" s="320"/>
      <c r="BD8" s="320"/>
      <c r="BE8" s="325"/>
      <c r="BF8" s="318"/>
      <c r="BG8" s="319"/>
      <c r="BH8" s="320"/>
      <c r="BI8" s="321"/>
      <c r="BJ8" s="320"/>
      <c r="BK8" s="326"/>
      <c r="BL8" s="319"/>
      <c r="BM8" s="320"/>
      <c r="BN8" s="321"/>
      <c r="BO8" s="320"/>
      <c r="BP8" s="322"/>
      <c r="BQ8" s="327"/>
      <c r="BR8" s="320"/>
      <c r="BS8" s="320"/>
      <c r="BT8" s="325"/>
      <c r="BU8" s="318"/>
      <c r="BV8" s="319"/>
      <c r="BW8" s="320"/>
      <c r="BX8" s="321"/>
      <c r="BY8" s="320"/>
      <c r="BZ8" s="322"/>
      <c r="CA8" s="319"/>
      <c r="CB8" s="320"/>
      <c r="CC8" s="321"/>
      <c r="CD8" s="320"/>
      <c r="CE8" s="322"/>
      <c r="CF8" s="323"/>
      <c r="CG8" s="320"/>
      <c r="CH8" s="320"/>
      <c r="CI8" s="324"/>
      <c r="CJ8" s="328"/>
      <c r="CK8" s="329"/>
    </row>
    <row r="9" spans="1:89" s="5" customFormat="1" ht="35.25" customHeight="1" thickBot="1" x14ac:dyDescent="0.3">
      <c r="A9" s="303" t="s">
        <v>907</v>
      </c>
      <c r="B9" s="34" t="s">
        <v>910</v>
      </c>
      <c r="C9" s="34" t="s">
        <v>918</v>
      </c>
      <c r="D9" s="330" t="s">
        <v>916</v>
      </c>
      <c r="E9" s="34" t="s">
        <v>917</v>
      </c>
      <c r="F9" s="34" t="s">
        <v>914</v>
      </c>
      <c r="G9" s="36" t="s">
        <v>51</v>
      </c>
      <c r="H9" s="36" t="s">
        <v>919</v>
      </c>
      <c r="I9" s="34" t="s">
        <v>928</v>
      </c>
      <c r="J9" s="37">
        <v>42998</v>
      </c>
      <c r="K9" s="332" t="s">
        <v>966</v>
      </c>
      <c r="L9" s="37">
        <v>43466</v>
      </c>
      <c r="M9" s="245" t="s">
        <v>926</v>
      </c>
      <c r="N9" s="245" t="s">
        <v>807</v>
      </c>
      <c r="O9" s="245" t="s">
        <v>64</v>
      </c>
      <c r="P9" s="245" t="s">
        <v>339</v>
      </c>
      <c r="Q9" s="245" t="s">
        <v>923</v>
      </c>
      <c r="R9" s="245" t="s">
        <v>956</v>
      </c>
      <c r="S9" s="245" t="s">
        <v>63</v>
      </c>
      <c r="T9" s="314"/>
      <c r="U9" s="315"/>
      <c r="V9" s="316"/>
      <c r="W9" s="314"/>
      <c r="X9" s="315"/>
      <c r="Y9" s="317"/>
      <c r="Z9" s="317"/>
      <c r="AA9" s="316"/>
      <c r="AB9" s="318"/>
      <c r="AC9" s="319"/>
      <c r="AD9" s="320"/>
      <c r="AE9" s="321"/>
      <c r="AF9" s="320"/>
      <c r="AG9" s="322"/>
      <c r="AH9" s="319"/>
      <c r="AI9" s="320"/>
      <c r="AJ9" s="321"/>
      <c r="AK9" s="320"/>
      <c r="AL9" s="322"/>
      <c r="AM9" s="323"/>
      <c r="AN9" s="320"/>
      <c r="AO9" s="320"/>
      <c r="AP9" s="324"/>
      <c r="AQ9" s="318"/>
      <c r="AR9" s="319"/>
      <c r="AS9" s="320"/>
      <c r="AT9" s="321"/>
      <c r="AU9" s="320"/>
      <c r="AV9" s="322"/>
      <c r="AW9" s="319"/>
      <c r="AX9" s="320"/>
      <c r="AY9" s="321"/>
      <c r="AZ9" s="320"/>
      <c r="BA9" s="322"/>
      <c r="BB9" s="323"/>
      <c r="BC9" s="320"/>
      <c r="BD9" s="320"/>
      <c r="BE9" s="325"/>
      <c r="BF9" s="318"/>
      <c r="BG9" s="319"/>
      <c r="BH9" s="320"/>
      <c r="BI9" s="321"/>
      <c r="BJ9" s="320"/>
      <c r="BK9" s="326"/>
      <c r="BL9" s="319"/>
      <c r="BM9" s="320"/>
      <c r="BN9" s="321"/>
      <c r="BO9" s="320"/>
      <c r="BP9" s="322"/>
      <c r="BQ9" s="327"/>
      <c r="BR9" s="320"/>
      <c r="BS9" s="320"/>
      <c r="BT9" s="325"/>
      <c r="BU9" s="318"/>
      <c r="BV9" s="319"/>
      <c r="BW9" s="320"/>
      <c r="BX9" s="321"/>
      <c r="BY9" s="320"/>
      <c r="BZ9" s="322"/>
      <c r="CA9" s="319"/>
      <c r="CB9" s="320"/>
      <c r="CC9" s="321"/>
      <c r="CD9" s="320"/>
      <c r="CE9" s="322"/>
      <c r="CF9" s="323"/>
      <c r="CG9" s="320"/>
      <c r="CH9" s="320"/>
      <c r="CI9" s="324"/>
      <c r="CJ9" s="328"/>
      <c r="CK9" s="329"/>
    </row>
    <row r="10" spans="1:89" s="5" customFormat="1" ht="49.35" customHeight="1" thickBot="1" x14ac:dyDescent="0.3">
      <c r="A10" s="303" t="s">
        <v>907</v>
      </c>
      <c r="B10" s="34" t="s">
        <v>911</v>
      </c>
      <c r="C10" s="34" t="s">
        <v>918</v>
      </c>
      <c r="D10" s="330" t="s">
        <v>916</v>
      </c>
      <c r="E10" s="34" t="s">
        <v>917</v>
      </c>
      <c r="F10" s="34" t="s">
        <v>915</v>
      </c>
      <c r="G10" s="36" t="s">
        <v>51</v>
      </c>
      <c r="H10" s="36" t="s">
        <v>53</v>
      </c>
      <c r="I10" s="34" t="s">
        <v>928</v>
      </c>
      <c r="J10" s="37">
        <v>42998</v>
      </c>
      <c r="K10" s="332" t="s">
        <v>966</v>
      </c>
      <c r="L10" s="37">
        <v>43466</v>
      </c>
      <c r="M10" s="245" t="s">
        <v>924</v>
      </c>
      <c r="N10" s="245" t="s">
        <v>925</v>
      </c>
      <c r="O10" s="245" t="s">
        <v>924</v>
      </c>
      <c r="P10" s="245" t="s">
        <v>339</v>
      </c>
      <c r="Q10" s="245" t="s">
        <v>923</v>
      </c>
      <c r="R10" s="245" t="s">
        <v>956</v>
      </c>
      <c r="S10" s="245" t="s">
        <v>63</v>
      </c>
      <c r="T10" s="314"/>
      <c r="U10" s="315"/>
      <c r="V10" s="316"/>
      <c r="W10" s="314"/>
      <c r="X10" s="315"/>
      <c r="Y10" s="317"/>
      <c r="Z10" s="317"/>
      <c r="AA10" s="316"/>
      <c r="AB10" s="318"/>
      <c r="AC10" s="319"/>
      <c r="AD10" s="320"/>
      <c r="AE10" s="321"/>
      <c r="AF10" s="320"/>
      <c r="AG10" s="322"/>
      <c r="AH10" s="319"/>
      <c r="AI10" s="320"/>
      <c r="AJ10" s="321"/>
      <c r="AK10" s="320"/>
      <c r="AL10" s="322"/>
      <c r="AM10" s="323"/>
      <c r="AN10" s="320"/>
      <c r="AO10" s="320"/>
      <c r="AP10" s="324"/>
      <c r="AQ10" s="318"/>
      <c r="AR10" s="319"/>
      <c r="AS10" s="320"/>
      <c r="AT10" s="321"/>
      <c r="AU10" s="320"/>
      <c r="AV10" s="322"/>
      <c r="AW10" s="319"/>
      <c r="AX10" s="320"/>
      <c r="AY10" s="321"/>
      <c r="AZ10" s="320"/>
      <c r="BA10" s="322"/>
      <c r="BB10" s="323"/>
      <c r="BC10" s="320"/>
      <c r="BD10" s="320"/>
      <c r="BE10" s="325"/>
      <c r="BF10" s="318"/>
      <c r="BG10" s="319"/>
      <c r="BH10" s="320"/>
      <c r="BI10" s="321"/>
      <c r="BJ10" s="320"/>
      <c r="BK10" s="326"/>
      <c r="BL10" s="319"/>
      <c r="BM10" s="320"/>
      <c r="BN10" s="321"/>
      <c r="BO10" s="320"/>
      <c r="BP10" s="322"/>
      <c r="BQ10" s="327"/>
      <c r="BR10" s="320"/>
      <c r="BS10" s="320"/>
      <c r="BT10" s="325"/>
      <c r="BU10" s="318"/>
      <c r="BV10" s="319"/>
      <c r="BW10" s="320"/>
      <c r="BX10" s="321"/>
      <c r="BY10" s="320"/>
      <c r="BZ10" s="322"/>
      <c r="CA10" s="319"/>
      <c r="CB10" s="320"/>
      <c r="CC10" s="321"/>
      <c r="CD10" s="320"/>
      <c r="CE10" s="322"/>
      <c r="CF10" s="323"/>
      <c r="CG10" s="320"/>
      <c r="CH10" s="320"/>
      <c r="CI10" s="324"/>
      <c r="CJ10" s="328"/>
      <c r="CK10" s="329"/>
    </row>
    <row r="11" spans="1:89" s="5" customFormat="1" ht="47.25" customHeight="1" thickBot="1" x14ac:dyDescent="0.3">
      <c r="A11" s="303" t="s">
        <v>929</v>
      </c>
      <c r="B11" s="34" t="s">
        <v>930</v>
      </c>
      <c r="C11" s="85" t="s">
        <v>136</v>
      </c>
      <c r="D11" s="330" t="s">
        <v>916</v>
      </c>
      <c r="E11" s="34" t="s">
        <v>917</v>
      </c>
      <c r="F11" s="34" t="s">
        <v>934</v>
      </c>
      <c r="G11" s="36" t="s">
        <v>51</v>
      </c>
      <c r="H11" s="36" t="s">
        <v>54</v>
      </c>
      <c r="I11" s="34" t="s">
        <v>964</v>
      </c>
      <c r="J11" s="37">
        <v>44882</v>
      </c>
      <c r="K11" s="34" t="s">
        <v>967</v>
      </c>
      <c r="L11" s="38"/>
      <c r="M11" s="245" t="s">
        <v>920</v>
      </c>
      <c r="N11" s="245" t="s">
        <v>921</v>
      </c>
      <c r="O11" s="245" t="s">
        <v>927</v>
      </c>
      <c r="P11" s="245" t="s">
        <v>339</v>
      </c>
      <c r="Q11" s="245" t="s">
        <v>922</v>
      </c>
      <c r="R11" s="245" t="s">
        <v>956</v>
      </c>
      <c r="S11" s="245" t="s">
        <v>63</v>
      </c>
      <c r="T11" s="314"/>
      <c r="U11" s="315"/>
      <c r="V11" s="316"/>
      <c r="W11" s="314"/>
      <c r="X11" s="315"/>
      <c r="Y11" s="317"/>
      <c r="Z11" s="317"/>
      <c r="AA11" s="316"/>
      <c r="AB11" s="318"/>
      <c r="AC11" s="319"/>
      <c r="AD11" s="320"/>
      <c r="AE11" s="321"/>
      <c r="AF11" s="320"/>
      <c r="AG11" s="322"/>
      <c r="AH11" s="319"/>
      <c r="AI11" s="320"/>
      <c r="AJ11" s="321"/>
      <c r="AK11" s="320"/>
      <c r="AL11" s="322"/>
      <c r="AM11" s="323"/>
      <c r="AN11" s="320"/>
      <c r="AO11" s="320"/>
      <c r="AP11" s="324"/>
      <c r="AQ11" s="318"/>
      <c r="AR11" s="319"/>
      <c r="AS11" s="320"/>
      <c r="AT11" s="321"/>
      <c r="AU11" s="320"/>
      <c r="AV11" s="322"/>
      <c r="AW11" s="319"/>
      <c r="AX11" s="320"/>
      <c r="AY11" s="321"/>
      <c r="AZ11" s="320"/>
      <c r="BA11" s="322"/>
      <c r="BB11" s="323"/>
      <c r="BC11" s="320"/>
      <c r="BD11" s="320"/>
      <c r="BE11" s="325"/>
      <c r="BF11" s="318"/>
      <c r="BG11" s="319"/>
      <c r="BH11" s="320"/>
      <c r="BI11" s="321"/>
      <c r="BJ11" s="320"/>
      <c r="BK11" s="326"/>
      <c r="BL11" s="319"/>
      <c r="BM11" s="320"/>
      <c r="BN11" s="321"/>
      <c r="BO11" s="320"/>
      <c r="BP11" s="322"/>
      <c r="BQ11" s="327"/>
      <c r="BR11" s="320"/>
      <c r="BS11" s="320"/>
      <c r="BT11" s="325"/>
      <c r="BU11" s="318"/>
      <c r="BV11" s="319"/>
      <c r="BW11" s="320"/>
      <c r="BX11" s="321"/>
      <c r="BY11" s="320"/>
      <c r="BZ11" s="322"/>
      <c r="CA11" s="319"/>
      <c r="CB11" s="320"/>
      <c r="CC11" s="321"/>
      <c r="CD11" s="320"/>
      <c r="CE11" s="322"/>
      <c r="CF11" s="323"/>
      <c r="CG11" s="320"/>
      <c r="CH11" s="320"/>
      <c r="CI11" s="324"/>
      <c r="CJ11" s="328"/>
      <c r="CK11" s="329"/>
    </row>
    <row r="12" spans="1:89" s="5" customFormat="1" ht="47.25" customHeight="1" thickBot="1" x14ac:dyDescent="0.3">
      <c r="A12" s="303" t="s">
        <v>929</v>
      </c>
      <c r="B12" s="34" t="s">
        <v>931</v>
      </c>
      <c r="C12" s="85" t="s">
        <v>136</v>
      </c>
      <c r="D12" s="330" t="s">
        <v>916</v>
      </c>
      <c r="E12" s="34" t="s">
        <v>917</v>
      </c>
      <c r="F12" s="34" t="s">
        <v>935</v>
      </c>
      <c r="G12" s="36" t="s">
        <v>51</v>
      </c>
      <c r="H12" s="36" t="s">
        <v>53</v>
      </c>
      <c r="I12" s="34" t="s">
        <v>964</v>
      </c>
      <c r="J12" s="37">
        <v>44882</v>
      </c>
      <c r="K12" s="34" t="s">
        <v>967</v>
      </c>
      <c r="L12" s="38"/>
      <c r="M12" s="245" t="s">
        <v>924</v>
      </c>
      <c r="N12" s="245" t="s">
        <v>925</v>
      </c>
      <c r="O12" s="245" t="s">
        <v>924</v>
      </c>
      <c r="P12" s="245" t="s">
        <v>339</v>
      </c>
      <c r="Q12" s="245" t="s">
        <v>923</v>
      </c>
      <c r="R12" s="245" t="s">
        <v>956</v>
      </c>
      <c r="S12" s="245" t="s">
        <v>63</v>
      </c>
      <c r="T12" s="314"/>
      <c r="U12" s="315"/>
      <c r="V12" s="316"/>
      <c r="W12" s="314"/>
      <c r="X12" s="315"/>
      <c r="Y12" s="317"/>
      <c r="Z12" s="317"/>
      <c r="AA12" s="316"/>
      <c r="AB12" s="318"/>
      <c r="AC12" s="319"/>
      <c r="AD12" s="320"/>
      <c r="AE12" s="321"/>
      <c r="AF12" s="320"/>
      <c r="AG12" s="322"/>
      <c r="AH12" s="319"/>
      <c r="AI12" s="320"/>
      <c r="AJ12" s="321"/>
      <c r="AK12" s="320"/>
      <c r="AL12" s="322"/>
      <c r="AM12" s="323"/>
      <c r="AN12" s="320"/>
      <c r="AO12" s="320"/>
      <c r="AP12" s="324"/>
      <c r="AQ12" s="318"/>
      <c r="AR12" s="319"/>
      <c r="AS12" s="320"/>
      <c r="AT12" s="321"/>
      <c r="AU12" s="320"/>
      <c r="AV12" s="322"/>
      <c r="AW12" s="319"/>
      <c r="AX12" s="320"/>
      <c r="AY12" s="321"/>
      <c r="AZ12" s="320"/>
      <c r="BA12" s="322"/>
      <c r="BB12" s="323"/>
      <c r="BC12" s="320"/>
      <c r="BD12" s="320"/>
      <c r="BE12" s="325"/>
      <c r="BF12" s="318"/>
      <c r="BG12" s="319"/>
      <c r="BH12" s="320"/>
      <c r="BI12" s="321"/>
      <c r="BJ12" s="320"/>
      <c r="BK12" s="326"/>
      <c r="BL12" s="319"/>
      <c r="BM12" s="320"/>
      <c r="BN12" s="321"/>
      <c r="BO12" s="320"/>
      <c r="BP12" s="322"/>
      <c r="BQ12" s="327"/>
      <c r="BR12" s="320"/>
      <c r="BS12" s="320"/>
      <c r="BT12" s="325"/>
      <c r="BU12" s="318"/>
      <c r="BV12" s="319"/>
      <c r="BW12" s="320"/>
      <c r="BX12" s="321"/>
      <c r="BY12" s="320"/>
      <c r="BZ12" s="322"/>
      <c r="CA12" s="319"/>
      <c r="CB12" s="320"/>
      <c r="CC12" s="321"/>
      <c r="CD12" s="320"/>
      <c r="CE12" s="322"/>
      <c r="CF12" s="323"/>
      <c r="CG12" s="320"/>
      <c r="CH12" s="320"/>
      <c r="CI12" s="324"/>
      <c r="CJ12" s="328"/>
      <c r="CK12" s="329"/>
    </row>
    <row r="13" spans="1:89" s="5" customFormat="1" ht="47.25" customHeight="1" thickBot="1" x14ac:dyDescent="0.3">
      <c r="A13" s="303" t="s">
        <v>929</v>
      </c>
      <c r="B13" s="34" t="s">
        <v>932</v>
      </c>
      <c r="C13" s="85" t="s">
        <v>136</v>
      </c>
      <c r="D13" s="330" t="s">
        <v>916</v>
      </c>
      <c r="E13" s="34" t="s">
        <v>917</v>
      </c>
      <c r="F13" s="34" t="s">
        <v>936</v>
      </c>
      <c r="G13" s="36" t="s">
        <v>51</v>
      </c>
      <c r="H13" s="36" t="s">
        <v>54</v>
      </c>
      <c r="I13" s="34" t="s">
        <v>964</v>
      </c>
      <c r="J13" s="37">
        <v>44882</v>
      </c>
      <c r="K13" s="34" t="s">
        <v>967</v>
      </c>
      <c r="L13" s="38"/>
      <c r="M13" s="245" t="s">
        <v>926</v>
      </c>
      <c r="N13" s="245" t="s">
        <v>807</v>
      </c>
      <c r="O13" s="245" t="s">
        <v>64</v>
      </c>
      <c r="P13" s="245" t="s">
        <v>339</v>
      </c>
      <c r="Q13" s="245" t="s">
        <v>923</v>
      </c>
      <c r="R13" s="245" t="s">
        <v>956</v>
      </c>
      <c r="S13" s="245" t="s">
        <v>63</v>
      </c>
      <c r="T13" s="314"/>
      <c r="U13" s="315"/>
      <c r="V13" s="316"/>
      <c r="W13" s="314"/>
      <c r="X13" s="315"/>
      <c r="Y13" s="317"/>
      <c r="Z13" s="317"/>
      <c r="AA13" s="316"/>
      <c r="AB13" s="318"/>
      <c r="AC13" s="319"/>
      <c r="AD13" s="320"/>
      <c r="AE13" s="321"/>
      <c r="AF13" s="320"/>
      <c r="AG13" s="322"/>
      <c r="AH13" s="319"/>
      <c r="AI13" s="320"/>
      <c r="AJ13" s="321"/>
      <c r="AK13" s="320"/>
      <c r="AL13" s="322"/>
      <c r="AM13" s="323"/>
      <c r="AN13" s="320"/>
      <c r="AO13" s="320"/>
      <c r="AP13" s="324"/>
      <c r="AQ13" s="318"/>
      <c r="AR13" s="319"/>
      <c r="AS13" s="320"/>
      <c r="AT13" s="321"/>
      <c r="AU13" s="320"/>
      <c r="AV13" s="322"/>
      <c r="AW13" s="319"/>
      <c r="AX13" s="320"/>
      <c r="AY13" s="321"/>
      <c r="AZ13" s="320"/>
      <c r="BA13" s="322"/>
      <c r="BB13" s="323"/>
      <c r="BC13" s="320"/>
      <c r="BD13" s="320"/>
      <c r="BE13" s="325"/>
      <c r="BF13" s="318"/>
      <c r="BG13" s="319"/>
      <c r="BH13" s="320"/>
      <c r="BI13" s="321"/>
      <c r="BJ13" s="320"/>
      <c r="BK13" s="326"/>
      <c r="BL13" s="319"/>
      <c r="BM13" s="320"/>
      <c r="BN13" s="321"/>
      <c r="BO13" s="320"/>
      <c r="BP13" s="322"/>
      <c r="BQ13" s="327"/>
      <c r="BR13" s="320"/>
      <c r="BS13" s="320"/>
      <c r="BT13" s="325"/>
      <c r="BU13" s="318"/>
      <c r="BV13" s="319"/>
      <c r="BW13" s="320"/>
      <c r="BX13" s="321"/>
      <c r="BY13" s="320"/>
      <c r="BZ13" s="322"/>
      <c r="CA13" s="319"/>
      <c r="CB13" s="320"/>
      <c r="CC13" s="321"/>
      <c r="CD13" s="320"/>
      <c r="CE13" s="322"/>
      <c r="CF13" s="323"/>
      <c r="CG13" s="320"/>
      <c r="CH13" s="320"/>
      <c r="CI13" s="324"/>
      <c r="CJ13" s="328"/>
      <c r="CK13" s="329"/>
    </row>
    <row r="14" spans="1:89" s="5" customFormat="1" ht="47.25" customHeight="1" thickBot="1" x14ac:dyDescent="0.3">
      <c r="A14" s="303" t="s">
        <v>929</v>
      </c>
      <c r="B14" s="34" t="s">
        <v>933</v>
      </c>
      <c r="C14" s="85" t="s">
        <v>136</v>
      </c>
      <c r="D14" s="330" t="s">
        <v>939</v>
      </c>
      <c r="E14" s="34" t="s">
        <v>917</v>
      </c>
      <c r="F14" s="34" t="s">
        <v>941</v>
      </c>
      <c r="G14" s="36" t="s">
        <v>51</v>
      </c>
      <c r="H14" s="36" t="s">
        <v>54</v>
      </c>
      <c r="I14" s="34" t="s">
        <v>964</v>
      </c>
      <c r="J14" s="37">
        <v>44882</v>
      </c>
      <c r="K14" s="34" t="s">
        <v>967</v>
      </c>
      <c r="L14" s="38"/>
      <c r="M14" s="245" t="s">
        <v>924</v>
      </c>
      <c r="N14" s="245" t="s">
        <v>925</v>
      </c>
      <c r="O14" s="245" t="s">
        <v>924</v>
      </c>
      <c r="P14" s="245" t="s">
        <v>339</v>
      </c>
      <c r="Q14" s="245" t="s">
        <v>923</v>
      </c>
      <c r="R14" s="245" t="s">
        <v>956</v>
      </c>
      <c r="S14" s="245" t="s">
        <v>63</v>
      </c>
      <c r="T14" s="314"/>
      <c r="U14" s="315"/>
      <c r="V14" s="316"/>
      <c r="W14" s="314"/>
      <c r="X14" s="315"/>
      <c r="Y14" s="317"/>
      <c r="Z14" s="317"/>
      <c r="AA14" s="316"/>
      <c r="AB14" s="318"/>
      <c r="AC14" s="319"/>
      <c r="AD14" s="320"/>
      <c r="AE14" s="321"/>
      <c r="AF14" s="320"/>
      <c r="AG14" s="322"/>
      <c r="AH14" s="319"/>
      <c r="AI14" s="320"/>
      <c r="AJ14" s="321"/>
      <c r="AK14" s="320"/>
      <c r="AL14" s="322"/>
      <c r="AM14" s="323"/>
      <c r="AN14" s="320"/>
      <c r="AO14" s="320"/>
      <c r="AP14" s="324"/>
      <c r="AQ14" s="318"/>
      <c r="AR14" s="319"/>
      <c r="AS14" s="320"/>
      <c r="AT14" s="321"/>
      <c r="AU14" s="320"/>
      <c r="AV14" s="322"/>
      <c r="AW14" s="319"/>
      <c r="AX14" s="320"/>
      <c r="AY14" s="321"/>
      <c r="AZ14" s="320"/>
      <c r="BA14" s="322"/>
      <c r="BB14" s="323"/>
      <c r="BC14" s="320"/>
      <c r="BD14" s="320"/>
      <c r="BE14" s="325"/>
      <c r="BF14" s="318"/>
      <c r="BG14" s="319"/>
      <c r="BH14" s="320"/>
      <c r="BI14" s="321"/>
      <c r="BJ14" s="320"/>
      <c r="BK14" s="326"/>
      <c r="BL14" s="319"/>
      <c r="BM14" s="320"/>
      <c r="BN14" s="321"/>
      <c r="BO14" s="320"/>
      <c r="BP14" s="322"/>
      <c r="BQ14" s="327"/>
      <c r="BR14" s="320"/>
      <c r="BS14" s="320"/>
      <c r="BT14" s="325"/>
      <c r="BU14" s="318"/>
      <c r="BV14" s="319"/>
      <c r="BW14" s="320"/>
      <c r="BX14" s="321"/>
      <c r="BY14" s="320"/>
      <c r="BZ14" s="322"/>
      <c r="CA14" s="319"/>
      <c r="CB14" s="320"/>
      <c r="CC14" s="321"/>
      <c r="CD14" s="320"/>
      <c r="CE14" s="322"/>
      <c r="CF14" s="323"/>
      <c r="CG14" s="320"/>
      <c r="CH14" s="320"/>
      <c r="CI14" s="324"/>
      <c r="CJ14" s="328"/>
      <c r="CK14" s="329"/>
    </row>
    <row r="15" spans="1:89" s="5" customFormat="1" ht="47.25" customHeight="1" thickBot="1" x14ac:dyDescent="0.3">
      <c r="A15" s="303" t="s">
        <v>937</v>
      </c>
      <c r="B15" s="34" t="s">
        <v>938</v>
      </c>
      <c r="C15" s="85" t="s">
        <v>136</v>
      </c>
      <c r="D15" s="330" t="s">
        <v>940</v>
      </c>
      <c r="E15" s="34" t="s">
        <v>949</v>
      </c>
      <c r="F15" s="34" t="s">
        <v>950</v>
      </c>
      <c r="G15" s="36" t="s">
        <v>51</v>
      </c>
      <c r="H15" s="36" t="s">
        <v>942</v>
      </c>
      <c r="I15" s="34" t="s">
        <v>965</v>
      </c>
      <c r="J15" s="37">
        <v>44882</v>
      </c>
      <c r="K15" s="34" t="s">
        <v>967</v>
      </c>
      <c r="L15" s="38"/>
      <c r="M15" s="245" t="s">
        <v>958</v>
      </c>
      <c r="N15" s="331" t="s">
        <v>957</v>
      </c>
      <c r="O15" s="331" t="s">
        <v>64</v>
      </c>
      <c r="P15" s="331" t="s">
        <v>339</v>
      </c>
      <c r="Q15" s="331" t="s">
        <v>818</v>
      </c>
      <c r="R15" s="331" t="s">
        <v>956</v>
      </c>
      <c r="S15" s="216" t="s">
        <v>63</v>
      </c>
      <c r="T15" s="314"/>
      <c r="U15" s="315"/>
      <c r="V15" s="316"/>
      <c r="W15" s="314"/>
      <c r="X15" s="315"/>
      <c r="Y15" s="317"/>
      <c r="Z15" s="317"/>
      <c r="AA15" s="316"/>
      <c r="AB15" s="318"/>
      <c r="AC15" s="319"/>
      <c r="AD15" s="320"/>
      <c r="AE15" s="321"/>
      <c r="AF15" s="320"/>
      <c r="AG15" s="322"/>
      <c r="AH15" s="319"/>
      <c r="AI15" s="320"/>
      <c r="AJ15" s="321"/>
      <c r="AK15" s="320"/>
      <c r="AL15" s="322"/>
      <c r="AM15" s="323"/>
      <c r="AN15" s="320"/>
      <c r="AO15" s="320"/>
      <c r="AP15" s="324"/>
      <c r="AQ15" s="318"/>
      <c r="AR15" s="319"/>
      <c r="AS15" s="320"/>
      <c r="AT15" s="321"/>
      <c r="AU15" s="320"/>
      <c r="AV15" s="322"/>
      <c r="AW15" s="319"/>
      <c r="AX15" s="320"/>
      <c r="AY15" s="321"/>
      <c r="AZ15" s="320"/>
      <c r="BA15" s="322"/>
      <c r="BB15" s="323"/>
      <c r="BC15" s="320"/>
      <c r="BD15" s="320"/>
      <c r="BE15" s="325"/>
      <c r="BF15" s="318"/>
      <c r="BG15" s="319"/>
      <c r="BH15" s="320"/>
      <c r="BI15" s="321"/>
      <c r="BJ15" s="320"/>
      <c r="BK15" s="326"/>
      <c r="BL15" s="319"/>
      <c r="BM15" s="320"/>
      <c r="BN15" s="321"/>
      <c r="BO15" s="320"/>
      <c r="BP15" s="322"/>
      <c r="BQ15" s="327"/>
      <c r="BR15" s="320"/>
      <c r="BS15" s="320"/>
      <c r="BT15" s="325"/>
      <c r="BU15" s="318"/>
      <c r="BV15" s="319"/>
      <c r="BW15" s="320"/>
      <c r="BX15" s="321"/>
      <c r="BY15" s="320"/>
      <c r="BZ15" s="322"/>
      <c r="CA15" s="319"/>
      <c r="CB15" s="320"/>
      <c r="CC15" s="321"/>
      <c r="CD15" s="320"/>
      <c r="CE15" s="322"/>
      <c r="CF15" s="323"/>
      <c r="CG15" s="320"/>
      <c r="CH15" s="320"/>
      <c r="CI15" s="324"/>
      <c r="CJ15" s="328"/>
      <c r="CK15" s="329"/>
    </row>
    <row r="16" spans="1:89" s="5" customFormat="1" ht="47.25" customHeight="1" thickBot="1" x14ac:dyDescent="0.3">
      <c r="A16" s="303" t="s">
        <v>937</v>
      </c>
      <c r="B16" s="34" t="s">
        <v>943</v>
      </c>
      <c r="C16" s="85" t="s">
        <v>136</v>
      </c>
      <c r="D16" s="330" t="s">
        <v>940</v>
      </c>
      <c r="E16" s="34" t="s">
        <v>949</v>
      </c>
      <c r="F16" s="34" t="s">
        <v>951</v>
      </c>
      <c r="G16" s="36" t="s">
        <v>51</v>
      </c>
      <c r="H16" s="36" t="s">
        <v>53</v>
      </c>
      <c r="I16" s="34" t="s">
        <v>965</v>
      </c>
      <c r="J16" s="37">
        <v>44882</v>
      </c>
      <c r="K16" s="34" t="s">
        <v>967</v>
      </c>
      <c r="L16" s="38"/>
      <c r="M16" s="245" t="s">
        <v>959</v>
      </c>
      <c r="N16" s="331" t="s">
        <v>925</v>
      </c>
      <c r="O16" s="331" t="s">
        <v>924</v>
      </c>
      <c r="P16" s="331" t="s">
        <v>339</v>
      </c>
      <c r="Q16" s="331" t="s">
        <v>960</v>
      </c>
      <c r="R16" s="331" t="s">
        <v>956</v>
      </c>
      <c r="S16" s="216" t="s">
        <v>63</v>
      </c>
      <c r="T16" s="314"/>
      <c r="U16" s="315"/>
      <c r="V16" s="316"/>
      <c r="W16" s="314"/>
      <c r="X16" s="315"/>
      <c r="Y16" s="317"/>
      <c r="Z16" s="317"/>
      <c r="AA16" s="316"/>
      <c r="AB16" s="318"/>
      <c r="AC16" s="319"/>
      <c r="AD16" s="320"/>
      <c r="AE16" s="321"/>
      <c r="AF16" s="320"/>
      <c r="AG16" s="322"/>
      <c r="AH16" s="319"/>
      <c r="AI16" s="320"/>
      <c r="AJ16" s="321"/>
      <c r="AK16" s="320"/>
      <c r="AL16" s="322"/>
      <c r="AM16" s="323"/>
      <c r="AN16" s="320"/>
      <c r="AO16" s="320"/>
      <c r="AP16" s="324"/>
      <c r="AQ16" s="318"/>
      <c r="AR16" s="319"/>
      <c r="AS16" s="320"/>
      <c r="AT16" s="321"/>
      <c r="AU16" s="320"/>
      <c r="AV16" s="322"/>
      <c r="AW16" s="319"/>
      <c r="AX16" s="320"/>
      <c r="AY16" s="321"/>
      <c r="AZ16" s="320"/>
      <c r="BA16" s="322"/>
      <c r="BB16" s="323"/>
      <c r="BC16" s="320"/>
      <c r="BD16" s="320"/>
      <c r="BE16" s="325"/>
      <c r="BF16" s="318"/>
      <c r="BG16" s="319"/>
      <c r="BH16" s="320"/>
      <c r="BI16" s="321"/>
      <c r="BJ16" s="320"/>
      <c r="BK16" s="326"/>
      <c r="BL16" s="319"/>
      <c r="BM16" s="320"/>
      <c r="BN16" s="321"/>
      <c r="BO16" s="320"/>
      <c r="BP16" s="322"/>
      <c r="BQ16" s="327"/>
      <c r="BR16" s="320"/>
      <c r="BS16" s="320"/>
      <c r="BT16" s="325"/>
      <c r="BU16" s="318"/>
      <c r="BV16" s="319"/>
      <c r="BW16" s="320"/>
      <c r="BX16" s="321"/>
      <c r="BY16" s="320"/>
      <c r="BZ16" s="322"/>
      <c r="CA16" s="319"/>
      <c r="CB16" s="320"/>
      <c r="CC16" s="321"/>
      <c r="CD16" s="320"/>
      <c r="CE16" s="322"/>
      <c r="CF16" s="323"/>
      <c r="CG16" s="320"/>
      <c r="CH16" s="320"/>
      <c r="CI16" s="324"/>
      <c r="CJ16" s="328"/>
      <c r="CK16" s="329"/>
    </row>
    <row r="17" spans="1:89" s="5" customFormat="1" ht="47.25" customHeight="1" thickBot="1" x14ac:dyDescent="0.3">
      <c r="A17" s="303" t="s">
        <v>937</v>
      </c>
      <c r="B17" s="34" t="s">
        <v>944</v>
      </c>
      <c r="C17" s="85" t="s">
        <v>136</v>
      </c>
      <c r="D17" s="330" t="s">
        <v>940</v>
      </c>
      <c r="E17" s="34" t="s">
        <v>949</v>
      </c>
      <c r="F17" s="34" t="s">
        <v>952</v>
      </c>
      <c r="G17" s="36" t="s">
        <v>51</v>
      </c>
      <c r="H17" s="36" t="s">
        <v>948</v>
      </c>
      <c r="I17" s="34" t="s">
        <v>965</v>
      </c>
      <c r="J17" s="37">
        <v>44882</v>
      </c>
      <c r="K17" s="34" t="s">
        <v>967</v>
      </c>
      <c r="L17" s="38"/>
      <c r="M17" s="245" t="s">
        <v>961</v>
      </c>
      <c r="N17" s="331" t="s">
        <v>962</v>
      </c>
      <c r="O17" s="331" t="s">
        <v>924</v>
      </c>
      <c r="P17" s="331" t="s">
        <v>339</v>
      </c>
      <c r="Q17" s="331" t="s">
        <v>960</v>
      </c>
      <c r="R17" s="331" t="s">
        <v>956</v>
      </c>
      <c r="S17" s="216" t="s">
        <v>63</v>
      </c>
      <c r="T17" s="314"/>
      <c r="U17" s="315"/>
      <c r="V17" s="316"/>
      <c r="W17" s="314"/>
      <c r="X17" s="315"/>
      <c r="Y17" s="317"/>
      <c r="Z17" s="317"/>
      <c r="AA17" s="316"/>
      <c r="AB17" s="318"/>
      <c r="AC17" s="319"/>
      <c r="AD17" s="320"/>
      <c r="AE17" s="321"/>
      <c r="AF17" s="320"/>
      <c r="AG17" s="322"/>
      <c r="AH17" s="319"/>
      <c r="AI17" s="320"/>
      <c r="AJ17" s="321"/>
      <c r="AK17" s="320"/>
      <c r="AL17" s="322"/>
      <c r="AM17" s="323"/>
      <c r="AN17" s="320"/>
      <c r="AO17" s="320"/>
      <c r="AP17" s="324"/>
      <c r="AQ17" s="318"/>
      <c r="AR17" s="319"/>
      <c r="AS17" s="320"/>
      <c r="AT17" s="321"/>
      <c r="AU17" s="320"/>
      <c r="AV17" s="322"/>
      <c r="AW17" s="319"/>
      <c r="AX17" s="320"/>
      <c r="AY17" s="321"/>
      <c r="AZ17" s="320"/>
      <c r="BA17" s="322"/>
      <c r="BB17" s="323"/>
      <c r="BC17" s="320"/>
      <c r="BD17" s="320"/>
      <c r="BE17" s="325"/>
      <c r="BF17" s="318"/>
      <c r="BG17" s="319"/>
      <c r="BH17" s="320"/>
      <c r="BI17" s="321"/>
      <c r="BJ17" s="320"/>
      <c r="BK17" s="326"/>
      <c r="BL17" s="319"/>
      <c r="BM17" s="320"/>
      <c r="BN17" s="321"/>
      <c r="BO17" s="320"/>
      <c r="BP17" s="322"/>
      <c r="BQ17" s="327"/>
      <c r="BR17" s="320"/>
      <c r="BS17" s="320"/>
      <c r="BT17" s="325"/>
      <c r="BU17" s="318"/>
      <c r="BV17" s="319"/>
      <c r="BW17" s="320"/>
      <c r="BX17" s="321"/>
      <c r="BY17" s="320"/>
      <c r="BZ17" s="322"/>
      <c r="CA17" s="319"/>
      <c r="CB17" s="320"/>
      <c r="CC17" s="321"/>
      <c r="CD17" s="320"/>
      <c r="CE17" s="322"/>
      <c r="CF17" s="323"/>
      <c r="CG17" s="320"/>
      <c r="CH17" s="320"/>
      <c r="CI17" s="324"/>
      <c r="CJ17" s="328"/>
      <c r="CK17" s="329"/>
    </row>
    <row r="18" spans="1:89" s="5" customFormat="1" ht="47.25" customHeight="1" thickBot="1" x14ac:dyDescent="0.3">
      <c r="A18" s="303" t="s">
        <v>937</v>
      </c>
      <c r="B18" s="34" t="s">
        <v>945</v>
      </c>
      <c r="C18" s="85" t="s">
        <v>136</v>
      </c>
      <c r="D18" s="330" t="s">
        <v>940</v>
      </c>
      <c r="E18" s="34" t="s">
        <v>949</v>
      </c>
      <c r="F18" s="34" t="s">
        <v>953</v>
      </c>
      <c r="G18" s="36" t="s">
        <v>51</v>
      </c>
      <c r="H18" s="36" t="s">
        <v>54</v>
      </c>
      <c r="I18" s="34" t="s">
        <v>965</v>
      </c>
      <c r="J18" s="37">
        <v>44882</v>
      </c>
      <c r="K18" s="34" t="s">
        <v>967</v>
      </c>
      <c r="L18" s="38"/>
      <c r="M18" s="245" t="s">
        <v>961</v>
      </c>
      <c r="N18" s="331" t="s">
        <v>962</v>
      </c>
      <c r="O18" s="331" t="s">
        <v>924</v>
      </c>
      <c r="P18" s="331" t="s">
        <v>339</v>
      </c>
      <c r="Q18" s="331" t="s">
        <v>960</v>
      </c>
      <c r="R18" s="331" t="s">
        <v>956</v>
      </c>
      <c r="S18" s="216" t="s">
        <v>63</v>
      </c>
      <c r="T18" s="314"/>
      <c r="U18" s="315"/>
      <c r="V18" s="316"/>
      <c r="W18" s="314"/>
      <c r="X18" s="315"/>
      <c r="Y18" s="317"/>
      <c r="Z18" s="317"/>
      <c r="AA18" s="316"/>
      <c r="AB18" s="318"/>
      <c r="AC18" s="319"/>
      <c r="AD18" s="320"/>
      <c r="AE18" s="321"/>
      <c r="AF18" s="320"/>
      <c r="AG18" s="322"/>
      <c r="AH18" s="319"/>
      <c r="AI18" s="320"/>
      <c r="AJ18" s="321"/>
      <c r="AK18" s="320"/>
      <c r="AL18" s="322"/>
      <c r="AM18" s="323"/>
      <c r="AN18" s="320"/>
      <c r="AO18" s="320"/>
      <c r="AP18" s="324"/>
      <c r="AQ18" s="318"/>
      <c r="AR18" s="319"/>
      <c r="AS18" s="320"/>
      <c r="AT18" s="321"/>
      <c r="AU18" s="320"/>
      <c r="AV18" s="322"/>
      <c r="AW18" s="319"/>
      <c r="AX18" s="320"/>
      <c r="AY18" s="321"/>
      <c r="AZ18" s="320"/>
      <c r="BA18" s="322"/>
      <c r="BB18" s="323"/>
      <c r="BC18" s="320"/>
      <c r="BD18" s="320"/>
      <c r="BE18" s="325"/>
      <c r="BF18" s="318"/>
      <c r="BG18" s="319"/>
      <c r="BH18" s="320"/>
      <c r="BI18" s="321"/>
      <c r="BJ18" s="320"/>
      <c r="BK18" s="326"/>
      <c r="BL18" s="319"/>
      <c r="BM18" s="320"/>
      <c r="BN18" s="321"/>
      <c r="BO18" s="320"/>
      <c r="BP18" s="322"/>
      <c r="BQ18" s="327"/>
      <c r="BR18" s="320"/>
      <c r="BS18" s="320"/>
      <c r="BT18" s="325"/>
      <c r="BU18" s="318"/>
      <c r="BV18" s="319"/>
      <c r="BW18" s="320"/>
      <c r="BX18" s="321"/>
      <c r="BY18" s="320"/>
      <c r="BZ18" s="322"/>
      <c r="CA18" s="319"/>
      <c r="CB18" s="320"/>
      <c r="CC18" s="321"/>
      <c r="CD18" s="320"/>
      <c r="CE18" s="322"/>
      <c r="CF18" s="323"/>
      <c r="CG18" s="320"/>
      <c r="CH18" s="320"/>
      <c r="CI18" s="324"/>
      <c r="CJ18" s="328"/>
      <c r="CK18" s="329"/>
    </row>
    <row r="19" spans="1:89" s="5" customFormat="1" ht="47.25" customHeight="1" thickBot="1" x14ac:dyDescent="0.3">
      <c r="A19" s="303" t="s">
        <v>937</v>
      </c>
      <c r="B19" s="34" t="s">
        <v>946</v>
      </c>
      <c r="C19" s="85" t="s">
        <v>136</v>
      </c>
      <c r="D19" s="330" t="s">
        <v>940</v>
      </c>
      <c r="E19" s="34" t="s">
        <v>949</v>
      </c>
      <c r="F19" s="34" t="s">
        <v>954</v>
      </c>
      <c r="G19" s="36" t="s">
        <v>51</v>
      </c>
      <c r="H19" s="36" t="s">
        <v>53</v>
      </c>
      <c r="I19" s="34" t="s">
        <v>965</v>
      </c>
      <c r="J19" s="37">
        <v>44882</v>
      </c>
      <c r="K19" s="34" t="s">
        <v>967</v>
      </c>
      <c r="L19" s="38"/>
      <c r="M19" s="245" t="s">
        <v>963</v>
      </c>
      <c r="N19" s="331" t="s">
        <v>925</v>
      </c>
      <c r="O19" s="331" t="s">
        <v>924</v>
      </c>
      <c r="P19" s="331" t="s">
        <v>339</v>
      </c>
      <c r="Q19" s="331" t="s">
        <v>960</v>
      </c>
      <c r="R19" s="331" t="s">
        <v>956</v>
      </c>
      <c r="S19" s="216" t="s">
        <v>63</v>
      </c>
      <c r="T19" s="314"/>
      <c r="U19" s="315"/>
      <c r="V19" s="316"/>
      <c r="W19" s="314"/>
      <c r="X19" s="315"/>
      <c r="Y19" s="317"/>
      <c r="Z19" s="317"/>
      <c r="AA19" s="316"/>
      <c r="AB19" s="318"/>
      <c r="AC19" s="319"/>
      <c r="AD19" s="320"/>
      <c r="AE19" s="321"/>
      <c r="AF19" s="320"/>
      <c r="AG19" s="322"/>
      <c r="AH19" s="319"/>
      <c r="AI19" s="320"/>
      <c r="AJ19" s="321"/>
      <c r="AK19" s="320"/>
      <c r="AL19" s="322"/>
      <c r="AM19" s="323"/>
      <c r="AN19" s="320"/>
      <c r="AO19" s="320"/>
      <c r="AP19" s="324"/>
      <c r="AQ19" s="318"/>
      <c r="AR19" s="319"/>
      <c r="AS19" s="320"/>
      <c r="AT19" s="321"/>
      <c r="AU19" s="320"/>
      <c r="AV19" s="322"/>
      <c r="AW19" s="319"/>
      <c r="AX19" s="320"/>
      <c r="AY19" s="321"/>
      <c r="AZ19" s="320"/>
      <c r="BA19" s="322"/>
      <c r="BB19" s="323"/>
      <c r="BC19" s="320"/>
      <c r="BD19" s="320"/>
      <c r="BE19" s="325"/>
      <c r="BF19" s="318"/>
      <c r="BG19" s="319"/>
      <c r="BH19" s="320"/>
      <c r="BI19" s="321"/>
      <c r="BJ19" s="320"/>
      <c r="BK19" s="326"/>
      <c r="BL19" s="319"/>
      <c r="BM19" s="320"/>
      <c r="BN19" s="321"/>
      <c r="BO19" s="320"/>
      <c r="BP19" s="322"/>
      <c r="BQ19" s="327"/>
      <c r="BR19" s="320"/>
      <c r="BS19" s="320"/>
      <c r="BT19" s="325"/>
      <c r="BU19" s="318"/>
      <c r="BV19" s="319"/>
      <c r="BW19" s="320"/>
      <c r="BX19" s="321"/>
      <c r="BY19" s="320"/>
      <c r="BZ19" s="322"/>
      <c r="CA19" s="319"/>
      <c r="CB19" s="320"/>
      <c r="CC19" s="321"/>
      <c r="CD19" s="320"/>
      <c r="CE19" s="322"/>
      <c r="CF19" s="323"/>
      <c r="CG19" s="320"/>
      <c r="CH19" s="320"/>
      <c r="CI19" s="324"/>
      <c r="CJ19" s="328"/>
      <c r="CK19" s="329"/>
    </row>
    <row r="20" spans="1:89" s="5" customFormat="1" ht="47.25" customHeight="1" thickBot="1" x14ac:dyDescent="0.3">
      <c r="A20" s="303" t="s">
        <v>937</v>
      </c>
      <c r="B20" s="34" t="s">
        <v>947</v>
      </c>
      <c r="C20" s="85" t="s">
        <v>136</v>
      </c>
      <c r="D20" s="330" t="s">
        <v>940</v>
      </c>
      <c r="E20" s="34" t="s">
        <v>949</v>
      </c>
      <c r="F20" s="34" t="s">
        <v>955</v>
      </c>
      <c r="G20" s="36" t="s">
        <v>51</v>
      </c>
      <c r="H20" s="36" t="s">
        <v>335</v>
      </c>
      <c r="I20" s="34" t="s">
        <v>965</v>
      </c>
      <c r="J20" s="37">
        <v>44882</v>
      </c>
      <c r="K20" s="34" t="s">
        <v>967</v>
      </c>
      <c r="L20" s="38"/>
      <c r="M20" s="245"/>
      <c r="N20" s="331"/>
      <c r="O20" s="331"/>
      <c r="P20" s="331"/>
      <c r="Q20" s="331"/>
      <c r="R20" s="331"/>
      <c r="S20" s="216"/>
      <c r="T20" s="314"/>
      <c r="U20" s="315"/>
      <c r="V20" s="316"/>
      <c r="W20" s="314"/>
      <c r="X20" s="315"/>
      <c r="Y20" s="317"/>
      <c r="Z20" s="317"/>
      <c r="AA20" s="316"/>
      <c r="AB20" s="318"/>
      <c r="AC20" s="319"/>
      <c r="AD20" s="320"/>
      <c r="AE20" s="321"/>
      <c r="AF20" s="320"/>
      <c r="AG20" s="322"/>
      <c r="AH20" s="319"/>
      <c r="AI20" s="320"/>
      <c r="AJ20" s="321"/>
      <c r="AK20" s="320"/>
      <c r="AL20" s="322"/>
      <c r="AM20" s="323"/>
      <c r="AN20" s="320"/>
      <c r="AO20" s="320"/>
      <c r="AP20" s="324"/>
      <c r="AQ20" s="318"/>
      <c r="AR20" s="319"/>
      <c r="AS20" s="320"/>
      <c r="AT20" s="321"/>
      <c r="AU20" s="320"/>
      <c r="AV20" s="322"/>
      <c r="AW20" s="319"/>
      <c r="AX20" s="320"/>
      <c r="AY20" s="321"/>
      <c r="AZ20" s="320"/>
      <c r="BA20" s="322"/>
      <c r="BB20" s="323"/>
      <c r="BC20" s="320"/>
      <c r="BD20" s="320"/>
      <c r="BE20" s="325"/>
      <c r="BF20" s="318"/>
      <c r="BG20" s="319"/>
      <c r="BH20" s="320"/>
      <c r="BI20" s="321"/>
      <c r="BJ20" s="320"/>
      <c r="BK20" s="326"/>
      <c r="BL20" s="319"/>
      <c r="BM20" s="320"/>
      <c r="BN20" s="321"/>
      <c r="BO20" s="320"/>
      <c r="BP20" s="322"/>
      <c r="BQ20" s="327"/>
      <c r="BR20" s="320"/>
      <c r="BS20" s="320"/>
      <c r="BT20" s="325"/>
      <c r="BU20" s="318"/>
      <c r="BV20" s="319"/>
      <c r="BW20" s="320"/>
      <c r="BX20" s="321"/>
      <c r="BY20" s="320"/>
      <c r="BZ20" s="322"/>
      <c r="CA20" s="319"/>
      <c r="CB20" s="320"/>
      <c r="CC20" s="321"/>
      <c r="CD20" s="320"/>
      <c r="CE20" s="322"/>
      <c r="CF20" s="323"/>
      <c r="CG20" s="320"/>
      <c r="CH20" s="320"/>
      <c r="CI20" s="324"/>
      <c r="CJ20" s="328"/>
      <c r="CK20" s="329"/>
    </row>
    <row r="21" spans="1:89" s="17" customFormat="1" ht="133.5" customHeight="1" x14ac:dyDescent="0.2">
      <c r="A21" s="303" t="s">
        <v>599</v>
      </c>
      <c r="B21" s="34" t="s">
        <v>635</v>
      </c>
      <c r="C21" s="85" t="s">
        <v>136</v>
      </c>
      <c r="D21" s="35" t="s">
        <v>727</v>
      </c>
      <c r="E21" s="34" t="s">
        <v>728</v>
      </c>
      <c r="F21" s="34" t="s">
        <v>729</v>
      </c>
      <c r="G21" s="36" t="s">
        <v>51</v>
      </c>
      <c r="H21" s="36" t="s">
        <v>52</v>
      </c>
      <c r="I21" s="34" t="s">
        <v>730</v>
      </c>
      <c r="J21" s="37">
        <v>44624</v>
      </c>
      <c r="K21" s="34" t="s">
        <v>731</v>
      </c>
      <c r="L21" s="38">
        <v>45383</v>
      </c>
      <c r="M21" s="245" t="s">
        <v>802</v>
      </c>
      <c r="N21" s="39" t="s">
        <v>893</v>
      </c>
      <c r="O21" s="39" t="s">
        <v>801</v>
      </c>
      <c r="P21" s="39" t="s">
        <v>894</v>
      </c>
      <c r="Q21" s="39" t="s">
        <v>801</v>
      </c>
      <c r="R21" s="39" t="s">
        <v>65</v>
      </c>
      <c r="S21" s="213" t="s">
        <v>63</v>
      </c>
      <c r="T21" s="248"/>
      <c r="U21" s="260">
        <f>SUM(X21:Y21)</f>
        <v>0</v>
      </c>
      <c r="V21" s="261">
        <f>SUM(Z21:AA21)</f>
        <v>0</v>
      </c>
      <c r="W21" s="189"/>
      <c r="X21" s="260">
        <f>SUM(AD21,AS21,BW21)</f>
        <v>0</v>
      </c>
      <c r="Y21" s="259">
        <f>SUM(AF21,AU21,BY21)</f>
        <v>0</v>
      </c>
      <c r="Z21" s="259">
        <f>SUM(AI21,AX21,CB21)</f>
        <v>0</v>
      </c>
      <c r="AA21" s="261">
        <f>SUM(AK21,AZ21,CD21)</f>
        <v>0</v>
      </c>
      <c r="AB21" s="191"/>
      <c r="AC21" s="260">
        <f>AD21+AF21</f>
        <v>0</v>
      </c>
      <c r="AD21" s="125"/>
      <c r="AE21" s="272"/>
      <c r="AF21" s="125"/>
      <c r="AG21" s="204"/>
      <c r="AH21" s="260">
        <f>AI21+AK21</f>
        <v>0</v>
      </c>
      <c r="AI21" s="125"/>
      <c r="AJ21" s="270"/>
      <c r="AK21" s="125"/>
      <c r="AL21" s="204"/>
      <c r="AM21" s="123"/>
      <c r="AN21" s="125"/>
      <c r="AO21" s="125"/>
      <c r="AP21" s="126"/>
      <c r="AQ21" s="191"/>
      <c r="AR21" s="260">
        <f>AS21+AU21</f>
        <v>0</v>
      </c>
      <c r="AS21" s="125"/>
      <c r="AT21" s="272"/>
      <c r="AU21" s="125"/>
      <c r="AV21" s="204"/>
      <c r="AW21" s="260">
        <f>AX21+AZ21</f>
        <v>0</v>
      </c>
      <c r="AX21" s="125"/>
      <c r="AY21" s="270"/>
      <c r="AZ21" s="125"/>
      <c r="BA21" s="204"/>
      <c r="BB21" s="123"/>
      <c r="BC21" s="125"/>
      <c r="BD21" s="125"/>
      <c r="BE21" s="291"/>
      <c r="BF21" s="191"/>
      <c r="BG21" s="57">
        <f>BH21+BJ21</f>
        <v>0</v>
      </c>
      <c r="BH21" s="125"/>
      <c r="BI21" s="214"/>
      <c r="BJ21" s="125"/>
      <c r="BK21" s="283"/>
      <c r="BL21" s="57">
        <f>BM21+BO21</f>
        <v>0</v>
      </c>
      <c r="BM21" s="125"/>
      <c r="BN21" s="214"/>
      <c r="BO21" s="125"/>
      <c r="BP21" s="204"/>
      <c r="BQ21" s="145"/>
      <c r="BR21" s="125"/>
      <c r="BS21" s="125"/>
      <c r="BT21" s="291"/>
      <c r="BU21" s="191"/>
      <c r="BV21" s="260">
        <f>BW21+BY21</f>
        <v>0</v>
      </c>
      <c r="BW21" s="125"/>
      <c r="BX21" s="272"/>
      <c r="BY21" s="125"/>
      <c r="BZ21" s="204"/>
      <c r="CA21" s="260">
        <f>CB21+CD21</f>
        <v>0</v>
      </c>
      <c r="CB21" s="125"/>
      <c r="CC21" s="270"/>
      <c r="CD21" s="125"/>
      <c r="CE21" s="204"/>
      <c r="CF21" s="123"/>
      <c r="CG21" s="125"/>
      <c r="CH21" s="124"/>
      <c r="CI21" s="128"/>
      <c r="CJ21" s="207"/>
      <c r="CK21" s="208"/>
    </row>
    <row r="22" spans="1:89" s="17" customFormat="1" ht="133.5" customHeight="1" x14ac:dyDescent="0.2">
      <c r="A22" s="301" t="s">
        <v>599</v>
      </c>
      <c r="B22" s="34" t="s">
        <v>636</v>
      </c>
      <c r="C22" s="85" t="s">
        <v>136</v>
      </c>
      <c r="D22" s="35" t="s">
        <v>727</v>
      </c>
      <c r="E22" s="34" t="s">
        <v>728</v>
      </c>
      <c r="F22" s="34" t="s">
        <v>732</v>
      </c>
      <c r="G22" s="36" t="s">
        <v>51</v>
      </c>
      <c r="H22" s="36" t="s">
        <v>52</v>
      </c>
      <c r="I22" s="34" t="s">
        <v>730</v>
      </c>
      <c r="J22" s="37">
        <v>44624</v>
      </c>
      <c r="K22" s="34" t="s">
        <v>731</v>
      </c>
      <c r="L22" s="38">
        <v>45383</v>
      </c>
      <c r="M22" s="245" t="s">
        <v>802</v>
      </c>
      <c r="N22" s="39" t="s">
        <v>893</v>
      </c>
      <c r="O22" s="39" t="s">
        <v>801</v>
      </c>
      <c r="P22" s="39" t="s">
        <v>894</v>
      </c>
      <c r="Q22" s="39" t="s">
        <v>801</v>
      </c>
      <c r="R22" s="39" t="s">
        <v>65</v>
      </c>
      <c r="S22" s="213" t="s">
        <v>63</v>
      </c>
      <c r="T22" s="248"/>
      <c r="U22" s="260">
        <f t="shared" ref="U22:U85" si="0">SUM(X22:Y22)</f>
        <v>0</v>
      </c>
      <c r="V22" s="261">
        <f t="shared" ref="V22:V85" si="1">SUM(Z22:AA22)</f>
        <v>0</v>
      </c>
      <c r="W22" s="189"/>
      <c r="X22" s="260">
        <f t="shared" ref="X22:X85" si="2">SUM(AD22,AS22,BW22)</f>
        <v>0</v>
      </c>
      <c r="Y22" s="259">
        <f t="shared" ref="Y22:Y85" si="3">SUM(AF22,AU22,BY22)</f>
        <v>0</v>
      </c>
      <c r="Z22" s="259">
        <f t="shared" ref="Z22:Z85" si="4">SUM(AI22,AX22,CB22)</f>
        <v>0</v>
      </c>
      <c r="AA22" s="261">
        <f t="shared" ref="AA22:AA85" si="5">SUM(AK22,AZ22,CD22)</f>
        <v>0</v>
      </c>
      <c r="AB22" s="191"/>
      <c r="AC22" s="260">
        <f t="shared" ref="AC22:AC85" si="6">AD22+AF22</f>
        <v>0</v>
      </c>
      <c r="AD22" s="125"/>
      <c r="AE22" s="272"/>
      <c r="AF22" s="125"/>
      <c r="AG22" s="204"/>
      <c r="AH22" s="260">
        <f t="shared" ref="AH22:AH85" si="7">AI22+AK22</f>
        <v>0</v>
      </c>
      <c r="AI22" s="125"/>
      <c r="AJ22" s="270"/>
      <c r="AK22" s="125"/>
      <c r="AL22" s="204"/>
      <c r="AM22" s="123"/>
      <c r="AN22" s="125"/>
      <c r="AO22" s="125"/>
      <c r="AP22" s="126"/>
      <c r="AQ22" s="191"/>
      <c r="AR22" s="260">
        <f t="shared" ref="AR22:AR85" si="8">AS22+AU22</f>
        <v>0</v>
      </c>
      <c r="AS22" s="125"/>
      <c r="AT22" s="272"/>
      <c r="AU22" s="125"/>
      <c r="AV22" s="204"/>
      <c r="AW22" s="260">
        <f t="shared" ref="AW22:AW85" si="9">AX22+AZ22</f>
        <v>0</v>
      </c>
      <c r="AX22" s="125"/>
      <c r="AY22" s="270"/>
      <c r="AZ22" s="125"/>
      <c r="BA22" s="204"/>
      <c r="BB22" s="123"/>
      <c r="BC22" s="125"/>
      <c r="BD22" s="125"/>
      <c r="BE22" s="291"/>
      <c r="BF22" s="192"/>
      <c r="BG22" s="57">
        <f t="shared" ref="BG22:BG85" si="10">BH22+BJ22</f>
        <v>0</v>
      </c>
      <c r="BH22" s="124"/>
      <c r="BI22" s="201"/>
      <c r="BJ22" s="124"/>
      <c r="BK22" s="284"/>
      <c r="BL22" s="60">
        <f t="shared" ref="BL22:BL85" si="11">BM22+BO22</f>
        <v>0</v>
      </c>
      <c r="BM22" s="124"/>
      <c r="BN22" s="201"/>
      <c r="BO22" s="124"/>
      <c r="BP22" s="205"/>
      <c r="BQ22" s="146"/>
      <c r="BR22" s="124"/>
      <c r="BS22" s="124"/>
      <c r="BT22" s="282"/>
      <c r="BU22" s="191"/>
      <c r="BV22" s="260">
        <f t="shared" ref="BV22:BV85" si="12">BW22+BY22</f>
        <v>0</v>
      </c>
      <c r="BW22" s="125"/>
      <c r="BX22" s="272"/>
      <c r="BY22" s="125"/>
      <c r="BZ22" s="204"/>
      <c r="CA22" s="260">
        <f t="shared" ref="CA22:CA85" si="13">CB22+CD22</f>
        <v>0</v>
      </c>
      <c r="CB22" s="125"/>
      <c r="CC22" s="270"/>
      <c r="CD22" s="125"/>
      <c r="CE22" s="204"/>
      <c r="CF22" s="123"/>
      <c r="CG22" s="125"/>
      <c r="CH22" s="124"/>
      <c r="CI22" s="128"/>
      <c r="CJ22" s="293"/>
      <c r="CK22" s="294"/>
    </row>
    <row r="23" spans="1:89" s="17" customFormat="1" ht="133.5" customHeight="1" x14ac:dyDescent="0.2">
      <c r="A23" s="301" t="s">
        <v>599</v>
      </c>
      <c r="B23" s="21" t="s">
        <v>637</v>
      </c>
      <c r="C23" s="85" t="s">
        <v>136</v>
      </c>
      <c r="D23" s="35" t="s">
        <v>727</v>
      </c>
      <c r="E23" s="34" t="s">
        <v>728</v>
      </c>
      <c r="F23" s="34" t="s">
        <v>733</v>
      </c>
      <c r="G23" s="36" t="s">
        <v>51</v>
      </c>
      <c r="H23" s="36" t="s">
        <v>52</v>
      </c>
      <c r="I23" s="34" t="s">
        <v>730</v>
      </c>
      <c r="J23" s="37">
        <v>44624</v>
      </c>
      <c r="K23" s="34" t="s">
        <v>731</v>
      </c>
      <c r="L23" s="38">
        <v>45383</v>
      </c>
      <c r="M23" s="245" t="s">
        <v>802</v>
      </c>
      <c r="N23" s="39" t="s">
        <v>893</v>
      </c>
      <c r="O23" s="39" t="s">
        <v>801</v>
      </c>
      <c r="P23" s="39" t="s">
        <v>894</v>
      </c>
      <c r="Q23" s="39" t="s">
        <v>801</v>
      </c>
      <c r="R23" s="39" t="s">
        <v>65</v>
      </c>
      <c r="S23" s="213" t="s">
        <v>63</v>
      </c>
      <c r="T23" s="248"/>
      <c r="U23" s="260">
        <f t="shared" si="0"/>
        <v>0</v>
      </c>
      <c r="V23" s="261">
        <f t="shared" si="1"/>
        <v>0</v>
      </c>
      <c r="W23" s="189"/>
      <c r="X23" s="260">
        <f t="shared" si="2"/>
        <v>0</v>
      </c>
      <c r="Y23" s="259">
        <f t="shared" si="3"/>
        <v>0</v>
      </c>
      <c r="Z23" s="259">
        <f t="shared" si="4"/>
        <v>0</v>
      </c>
      <c r="AA23" s="261">
        <f t="shared" si="5"/>
        <v>0</v>
      </c>
      <c r="AB23" s="191"/>
      <c r="AC23" s="260">
        <f t="shared" si="6"/>
        <v>0</v>
      </c>
      <c r="AD23" s="125"/>
      <c r="AE23" s="272"/>
      <c r="AF23" s="125"/>
      <c r="AG23" s="204"/>
      <c r="AH23" s="260">
        <f t="shared" si="7"/>
        <v>0</v>
      </c>
      <c r="AI23" s="125"/>
      <c r="AJ23" s="270"/>
      <c r="AK23" s="125"/>
      <c r="AL23" s="204"/>
      <c r="AM23" s="123"/>
      <c r="AN23" s="125"/>
      <c r="AO23" s="125"/>
      <c r="AP23" s="126"/>
      <c r="AQ23" s="191"/>
      <c r="AR23" s="260">
        <f t="shared" si="8"/>
        <v>0</v>
      </c>
      <c r="AS23" s="125"/>
      <c r="AT23" s="272"/>
      <c r="AU23" s="125"/>
      <c r="AV23" s="204"/>
      <c r="AW23" s="260">
        <f t="shared" si="9"/>
        <v>0</v>
      </c>
      <c r="AX23" s="125"/>
      <c r="AY23" s="270"/>
      <c r="AZ23" s="125"/>
      <c r="BA23" s="204"/>
      <c r="BB23" s="123"/>
      <c r="BC23" s="125"/>
      <c r="BD23" s="125"/>
      <c r="BE23" s="291"/>
      <c r="BF23" s="192"/>
      <c r="BG23" s="57">
        <f t="shared" si="10"/>
        <v>0</v>
      </c>
      <c r="BH23" s="124"/>
      <c r="BI23" s="201"/>
      <c r="BJ23" s="124"/>
      <c r="BK23" s="284"/>
      <c r="BL23" s="60">
        <f t="shared" si="11"/>
        <v>0</v>
      </c>
      <c r="BM23" s="124"/>
      <c r="BN23" s="201"/>
      <c r="BO23" s="124"/>
      <c r="BP23" s="205"/>
      <c r="BQ23" s="146"/>
      <c r="BR23" s="124"/>
      <c r="BS23" s="124"/>
      <c r="BT23" s="282"/>
      <c r="BU23" s="191"/>
      <c r="BV23" s="260">
        <f t="shared" si="12"/>
        <v>0</v>
      </c>
      <c r="BW23" s="125"/>
      <c r="BX23" s="272"/>
      <c r="BY23" s="125"/>
      <c r="BZ23" s="204"/>
      <c r="CA23" s="260">
        <f t="shared" si="13"/>
        <v>0</v>
      </c>
      <c r="CB23" s="125"/>
      <c r="CC23" s="270"/>
      <c r="CD23" s="125"/>
      <c r="CE23" s="204"/>
      <c r="CF23" s="123"/>
      <c r="CG23" s="125"/>
      <c r="CH23" s="124"/>
      <c r="CI23" s="128"/>
      <c r="CJ23" s="293"/>
      <c r="CK23" s="294"/>
    </row>
    <row r="24" spans="1:89" s="17" customFormat="1" ht="133.5" customHeight="1" x14ac:dyDescent="0.2">
      <c r="A24" s="301" t="s">
        <v>599</v>
      </c>
      <c r="B24" s="21" t="s">
        <v>638</v>
      </c>
      <c r="C24" s="85" t="s">
        <v>136</v>
      </c>
      <c r="D24" s="35" t="s">
        <v>727</v>
      </c>
      <c r="E24" s="34" t="s">
        <v>728</v>
      </c>
      <c r="F24" s="34" t="s">
        <v>895</v>
      </c>
      <c r="G24" s="36" t="s">
        <v>51</v>
      </c>
      <c r="H24" s="36" t="s">
        <v>52</v>
      </c>
      <c r="I24" s="34" t="s">
        <v>730</v>
      </c>
      <c r="J24" s="37">
        <v>44624</v>
      </c>
      <c r="K24" s="34" t="s">
        <v>731</v>
      </c>
      <c r="L24" s="38">
        <v>45383</v>
      </c>
      <c r="M24" s="245" t="s">
        <v>802</v>
      </c>
      <c r="N24" s="39" t="s">
        <v>893</v>
      </c>
      <c r="O24" s="39" t="s">
        <v>801</v>
      </c>
      <c r="P24" s="39" t="s">
        <v>894</v>
      </c>
      <c r="Q24" s="39" t="s">
        <v>801</v>
      </c>
      <c r="R24" s="39" t="s">
        <v>65</v>
      </c>
      <c r="S24" s="213" t="s">
        <v>63</v>
      </c>
      <c r="T24" s="248"/>
      <c r="U24" s="260">
        <f t="shared" si="0"/>
        <v>0</v>
      </c>
      <c r="V24" s="261">
        <f t="shared" si="1"/>
        <v>0</v>
      </c>
      <c r="W24" s="189"/>
      <c r="X24" s="260">
        <f t="shared" si="2"/>
        <v>0</v>
      </c>
      <c r="Y24" s="259">
        <f t="shared" si="3"/>
        <v>0</v>
      </c>
      <c r="Z24" s="259">
        <f t="shared" si="4"/>
        <v>0</v>
      </c>
      <c r="AA24" s="261">
        <f t="shared" si="5"/>
        <v>0</v>
      </c>
      <c r="AB24" s="191"/>
      <c r="AC24" s="260">
        <f t="shared" si="6"/>
        <v>0</v>
      </c>
      <c r="AD24" s="125"/>
      <c r="AE24" s="272"/>
      <c r="AF24" s="125"/>
      <c r="AG24" s="204"/>
      <c r="AH24" s="260">
        <f t="shared" si="7"/>
        <v>0</v>
      </c>
      <c r="AI24" s="125"/>
      <c r="AJ24" s="270"/>
      <c r="AK24" s="125"/>
      <c r="AL24" s="204"/>
      <c r="AM24" s="123"/>
      <c r="AN24" s="125"/>
      <c r="AO24" s="125"/>
      <c r="AP24" s="126"/>
      <c r="AQ24" s="191"/>
      <c r="AR24" s="260">
        <f t="shared" si="8"/>
        <v>0</v>
      </c>
      <c r="AS24" s="125"/>
      <c r="AT24" s="272"/>
      <c r="AU24" s="125"/>
      <c r="AV24" s="204"/>
      <c r="AW24" s="260">
        <f t="shared" si="9"/>
        <v>0</v>
      </c>
      <c r="AX24" s="125"/>
      <c r="AY24" s="270"/>
      <c r="AZ24" s="125"/>
      <c r="BA24" s="204"/>
      <c r="BB24" s="123"/>
      <c r="BC24" s="125"/>
      <c r="BD24" s="125"/>
      <c r="BE24" s="291"/>
      <c r="BF24" s="192"/>
      <c r="BG24" s="57">
        <f t="shared" si="10"/>
        <v>0</v>
      </c>
      <c r="BH24" s="124"/>
      <c r="BI24" s="201"/>
      <c r="BJ24" s="124"/>
      <c r="BK24" s="284"/>
      <c r="BL24" s="60">
        <f t="shared" si="11"/>
        <v>0</v>
      </c>
      <c r="BM24" s="124"/>
      <c r="BN24" s="201"/>
      <c r="BO24" s="124"/>
      <c r="BP24" s="205"/>
      <c r="BQ24" s="146"/>
      <c r="BR24" s="124"/>
      <c r="BS24" s="124"/>
      <c r="BT24" s="282"/>
      <c r="BU24" s="191"/>
      <c r="BV24" s="260">
        <f t="shared" si="12"/>
        <v>0</v>
      </c>
      <c r="BW24" s="125"/>
      <c r="BX24" s="272"/>
      <c r="BY24" s="125"/>
      <c r="BZ24" s="204"/>
      <c r="CA24" s="260">
        <f t="shared" si="13"/>
        <v>0</v>
      </c>
      <c r="CB24" s="125"/>
      <c r="CC24" s="270"/>
      <c r="CD24" s="125"/>
      <c r="CE24" s="204"/>
      <c r="CF24" s="123"/>
      <c r="CG24" s="125"/>
      <c r="CH24" s="124"/>
      <c r="CI24" s="128"/>
      <c r="CJ24" s="293"/>
      <c r="CK24" s="294"/>
    </row>
    <row r="25" spans="1:89" s="17" customFormat="1" ht="133.5" customHeight="1" x14ac:dyDescent="0.2">
      <c r="A25" s="301" t="s">
        <v>599</v>
      </c>
      <c r="B25" s="21" t="s">
        <v>639</v>
      </c>
      <c r="C25" s="85" t="s">
        <v>136</v>
      </c>
      <c r="D25" s="35" t="s">
        <v>727</v>
      </c>
      <c r="E25" s="34" t="s">
        <v>728</v>
      </c>
      <c r="F25" s="34" t="s">
        <v>734</v>
      </c>
      <c r="G25" s="36" t="s">
        <v>51</v>
      </c>
      <c r="H25" s="36" t="s">
        <v>52</v>
      </c>
      <c r="I25" s="34" t="s">
        <v>730</v>
      </c>
      <c r="J25" s="37">
        <v>44624</v>
      </c>
      <c r="K25" s="34" t="s">
        <v>731</v>
      </c>
      <c r="L25" s="38">
        <v>45383</v>
      </c>
      <c r="M25" s="245" t="s">
        <v>802</v>
      </c>
      <c r="N25" s="39" t="s">
        <v>893</v>
      </c>
      <c r="O25" s="39" t="s">
        <v>801</v>
      </c>
      <c r="P25" s="39" t="s">
        <v>894</v>
      </c>
      <c r="Q25" s="39" t="s">
        <v>801</v>
      </c>
      <c r="R25" s="39" t="s">
        <v>65</v>
      </c>
      <c r="S25" s="213" t="s">
        <v>63</v>
      </c>
      <c r="T25" s="248"/>
      <c r="U25" s="260">
        <f t="shared" si="0"/>
        <v>0</v>
      </c>
      <c r="V25" s="261">
        <f t="shared" si="1"/>
        <v>0</v>
      </c>
      <c r="W25" s="189"/>
      <c r="X25" s="260">
        <f t="shared" si="2"/>
        <v>0</v>
      </c>
      <c r="Y25" s="259">
        <f t="shared" si="3"/>
        <v>0</v>
      </c>
      <c r="Z25" s="259">
        <f t="shared" si="4"/>
        <v>0</v>
      </c>
      <c r="AA25" s="261">
        <f t="shared" si="5"/>
        <v>0</v>
      </c>
      <c r="AB25" s="191"/>
      <c r="AC25" s="260">
        <f t="shared" si="6"/>
        <v>0</v>
      </c>
      <c r="AD25" s="125"/>
      <c r="AE25" s="272"/>
      <c r="AF25" s="125"/>
      <c r="AG25" s="204"/>
      <c r="AH25" s="260">
        <f t="shared" si="7"/>
        <v>0</v>
      </c>
      <c r="AI25" s="125"/>
      <c r="AJ25" s="270"/>
      <c r="AK25" s="125"/>
      <c r="AL25" s="204"/>
      <c r="AM25" s="123"/>
      <c r="AN25" s="125"/>
      <c r="AO25" s="125"/>
      <c r="AP25" s="126"/>
      <c r="AQ25" s="191"/>
      <c r="AR25" s="260">
        <f t="shared" si="8"/>
        <v>0</v>
      </c>
      <c r="AS25" s="125"/>
      <c r="AT25" s="272"/>
      <c r="AU25" s="125"/>
      <c r="AV25" s="204"/>
      <c r="AW25" s="260">
        <f t="shared" si="9"/>
        <v>0</v>
      </c>
      <c r="AX25" s="125"/>
      <c r="AY25" s="270"/>
      <c r="AZ25" s="125"/>
      <c r="BA25" s="204"/>
      <c r="BB25" s="123"/>
      <c r="BC25" s="125"/>
      <c r="BD25" s="125"/>
      <c r="BE25" s="291"/>
      <c r="BF25" s="192"/>
      <c r="BG25" s="57">
        <f t="shared" si="10"/>
        <v>0</v>
      </c>
      <c r="BH25" s="124"/>
      <c r="BI25" s="201"/>
      <c r="BJ25" s="124"/>
      <c r="BK25" s="284"/>
      <c r="BL25" s="60">
        <f t="shared" si="11"/>
        <v>0</v>
      </c>
      <c r="BM25" s="124"/>
      <c r="BN25" s="201"/>
      <c r="BO25" s="124"/>
      <c r="BP25" s="205"/>
      <c r="BQ25" s="146"/>
      <c r="BR25" s="124"/>
      <c r="BS25" s="124"/>
      <c r="BT25" s="282"/>
      <c r="BU25" s="191"/>
      <c r="BV25" s="260">
        <f t="shared" si="12"/>
        <v>0</v>
      </c>
      <c r="BW25" s="125"/>
      <c r="BX25" s="272"/>
      <c r="BY25" s="125"/>
      <c r="BZ25" s="204"/>
      <c r="CA25" s="260">
        <f t="shared" si="13"/>
        <v>0</v>
      </c>
      <c r="CB25" s="125"/>
      <c r="CC25" s="270"/>
      <c r="CD25" s="125"/>
      <c r="CE25" s="204"/>
      <c r="CF25" s="123"/>
      <c r="CG25" s="125"/>
      <c r="CH25" s="124"/>
      <c r="CI25" s="128"/>
      <c r="CJ25" s="293"/>
      <c r="CK25" s="294"/>
    </row>
    <row r="26" spans="1:89" s="17" customFormat="1" ht="133.5" customHeight="1" x14ac:dyDescent="0.2">
      <c r="A26" s="301" t="s">
        <v>599</v>
      </c>
      <c r="B26" s="21" t="s">
        <v>640</v>
      </c>
      <c r="C26" s="85" t="s">
        <v>136</v>
      </c>
      <c r="D26" s="35" t="s">
        <v>727</v>
      </c>
      <c r="E26" s="34" t="s">
        <v>728</v>
      </c>
      <c r="F26" s="34" t="s">
        <v>735</v>
      </c>
      <c r="G26" s="36" t="s">
        <v>51</v>
      </c>
      <c r="H26" s="36" t="s">
        <v>52</v>
      </c>
      <c r="I26" s="34" t="s">
        <v>730</v>
      </c>
      <c r="J26" s="37">
        <v>44624</v>
      </c>
      <c r="K26" s="34" t="s">
        <v>731</v>
      </c>
      <c r="L26" s="38">
        <v>45383</v>
      </c>
      <c r="M26" s="245" t="s">
        <v>802</v>
      </c>
      <c r="N26" s="39" t="s">
        <v>893</v>
      </c>
      <c r="O26" s="39" t="s">
        <v>801</v>
      </c>
      <c r="P26" s="39" t="s">
        <v>894</v>
      </c>
      <c r="Q26" s="39" t="s">
        <v>801</v>
      </c>
      <c r="R26" s="39" t="s">
        <v>65</v>
      </c>
      <c r="S26" s="213" t="s">
        <v>63</v>
      </c>
      <c r="T26" s="248"/>
      <c r="U26" s="260">
        <f t="shared" si="0"/>
        <v>0</v>
      </c>
      <c r="V26" s="261">
        <f t="shared" si="1"/>
        <v>0</v>
      </c>
      <c r="W26" s="189"/>
      <c r="X26" s="260">
        <f t="shared" si="2"/>
        <v>0</v>
      </c>
      <c r="Y26" s="259">
        <f t="shared" si="3"/>
        <v>0</v>
      </c>
      <c r="Z26" s="259">
        <f t="shared" si="4"/>
        <v>0</v>
      </c>
      <c r="AA26" s="261">
        <f t="shared" si="5"/>
        <v>0</v>
      </c>
      <c r="AB26" s="191"/>
      <c r="AC26" s="260">
        <f t="shared" si="6"/>
        <v>0</v>
      </c>
      <c r="AD26" s="125"/>
      <c r="AE26" s="272"/>
      <c r="AF26" s="125"/>
      <c r="AG26" s="204"/>
      <c r="AH26" s="260">
        <f t="shared" si="7"/>
        <v>0</v>
      </c>
      <c r="AI26" s="125"/>
      <c r="AJ26" s="270"/>
      <c r="AK26" s="125"/>
      <c r="AL26" s="204"/>
      <c r="AM26" s="123"/>
      <c r="AN26" s="125"/>
      <c r="AO26" s="125"/>
      <c r="AP26" s="126"/>
      <c r="AQ26" s="191"/>
      <c r="AR26" s="260">
        <f t="shared" si="8"/>
        <v>0</v>
      </c>
      <c r="AS26" s="125"/>
      <c r="AT26" s="272"/>
      <c r="AU26" s="125"/>
      <c r="AV26" s="204"/>
      <c r="AW26" s="260">
        <f t="shared" si="9"/>
        <v>0</v>
      </c>
      <c r="AX26" s="125"/>
      <c r="AY26" s="270"/>
      <c r="AZ26" s="125"/>
      <c r="BA26" s="204"/>
      <c r="BB26" s="123"/>
      <c r="BC26" s="125"/>
      <c r="BD26" s="125"/>
      <c r="BE26" s="291"/>
      <c r="BF26" s="192"/>
      <c r="BG26" s="57">
        <f t="shared" si="10"/>
        <v>0</v>
      </c>
      <c r="BH26" s="124"/>
      <c r="BI26" s="201"/>
      <c r="BJ26" s="124"/>
      <c r="BK26" s="284"/>
      <c r="BL26" s="60">
        <f t="shared" si="11"/>
        <v>0</v>
      </c>
      <c r="BM26" s="124"/>
      <c r="BN26" s="201"/>
      <c r="BO26" s="124"/>
      <c r="BP26" s="205"/>
      <c r="BQ26" s="146"/>
      <c r="BR26" s="124"/>
      <c r="BS26" s="124"/>
      <c r="BT26" s="282"/>
      <c r="BU26" s="191"/>
      <c r="BV26" s="260">
        <f t="shared" si="12"/>
        <v>0</v>
      </c>
      <c r="BW26" s="125"/>
      <c r="BX26" s="272"/>
      <c r="BY26" s="125"/>
      <c r="BZ26" s="204"/>
      <c r="CA26" s="260">
        <f t="shared" si="13"/>
        <v>0</v>
      </c>
      <c r="CB26" s="125"/>
      <c r="CC26" s="270"/>
      <c r="CD26" s="125"/>
      <c r="CE26" s="204"/>
      <c r="CF26" s="123"/>
      <c r="CG26" s="125"/>
      <c r="CH26" s="124"/>
      <c r="CI26" s="128"/>
      <c r="CJ26" s="293"/>
      <c r="CK26" s="294"/>
    </row>
    <row r="27" spans="1:89" s="17" customFormat="1" ht="133.5" customHeight="1" x14ac:dyDescent="0.2">
      <c r="A27" s="301" t="s">
        <v>599</v>
      </c>
      <c r="B27" s="21" t="s">
        <v>641</v>
      </c>
      <c r="C27" s="85" t="s">
        <v>136</v>
      </c>
      <c r="D27" s="35" t="s">
        <v>727</v>
      </c>
      <c r="E27" s="34" t="s">
        <v>728</v>
      </c>
      <c r="F27" s="34" t="s">
        <v>736</v>
      </c>
      <c r="G27" s="36" t="s">
        <v>51</v>
      </c>
      <c r="H27" s="36" t="s">
        <v>52</v>
      </c>
      <c r="I27" s="34" t="s">
        <v>730</v>
      </c>
      <c r="J27" s="37">
        <v>44624</v>
      </c>
      <c r="K27" s="34" t="s">
        <v>731</v>
      </c>
      <c r="L27" s="38">
        <v>45383</v>
      </c>
      <c r="M27" s="245" t="s">
        <v>802</v>
      </c>
      <c r="N27" s="39" t="s">
        <v>893</v>
      </c>
      <c r="O27" s="39" t="s">
        <v>801</v>
      </c>
      <c r="P27" s="39" t="s">
        <v>894</v>
      </c>
      <c r="Q27" s="39" t="s">
        <v>801</v>
      </c>
      <c r="R27" s="39" t="s">
        <v>65</v>
      </c>
      <c r="S27" s="213" t="s">
        <v>63</v>
      </c>
      <c r="T27" s="248"/>
      <c r="U27" s="260">
        <f t="shared" si="0"/>
        <v>0</v>
      </c>
      <c r="V27" s="261">
        <f t="shared" si="1"/>
        <v>0</v>
      </c>
      <c r="W27" s="189"/>
      <c r="X27" s="260">
        <f t="shared" si="2"/>
        <v>0</v>
      </c>
      <c r="Y27" s="259">
        <f t="shared" si="3"/>
        <v>0</v>
      </c>
      <c r="Z27" s="259">
        <f t="shared" si="4"/>
        <v>0</v>
      </c>
      <c r="AA27" s="261">
        <f t="shared" si="5"/>
        <v>0</v>
      </c>
      <c r="AB27" s="191"/>
      <c r="AC27" s="260">
        <f t="shared" si="6"/>
        <v>0</v>
      </c>
      <c r="AD27" s="125"/>
      <c r="AE27" s="272"/>
      <c r="AF27" s="125"/>
      <c r="AG27" s="204"/>
      <c r="AH27" s="260">
        <f t="shared" si="7"/>
        <v>0</v>
      </c>
      <c r="AI27" s="125"/>
      <c r="AJ27" s="270"/>
      <c r="AK27" s="125"/>
      <c r="AL27" s="204"/>
      <c r="AM27" s="123"/>
      <c r="AN27" s="125"/>
      <c r="AO27" s="125"/>
      <c r="AP27" s="126"/>
      <c r="AQ27" s="191"/>
      <c r="AR27" s="260">
        <f t="shared" si="8"/>
        <v>0</v>
      </c>
      <c r="AS27" s="125"/>
      <c r="AT27" s="272"/>
      <c r="AU27" s="125"/>
      <c r="AV27" s="204"/>
      <c r="AW27" s="260">
        <f t="shared" si="9"/>
        <v>0</v>
      </c>
      <c r="AX27" s="125"/>
      <c r="AY27" s="270"/>
      <c r="AZ27" s="125"/>
      <c r="BA27" s="204"/>
      <c r="BB27" s="123"/>
      <c r="BC27" s="125"/>
      <c r="BD27" s="125"/>
      <c r="BE27" s="291"/>
      <c r="BF27" s="192"/>
      <c r="BG27" s="57">
        <f t="shared" si="10"/>
        <v>0</v>
      </c>
      <c r="BH27" s="124"/>
      <c r="BI27" s="201"/>
      <c r="BJ27" s="124"/>
      <c r="BK27" s="284"/>
      <c r="BL27" s="60">
        <f t="shared" si="11"/>
        <v>0</v>
      </c>
      <c r="BM27" s="124"/>
      <c r="BN27" s="201"/>
      <c r="BO27" s="124"/>
      <c r="BP27" s="205"/>
      <c r="BQ27" s="146"/>
      <c r="BR27" s="124"/>
      <c r="BS27" s="124"/>
      <c r="BT27" s="282"/>
      <c r="BU27" s="191"/>
      <c r="BV27" s="260">
        <f t="shared" si="12"/>
        <v>0</v>
      </c>
      <c r="BW27" s="125"/>
      <c r="BX27" s="272"/>
      <c r="BY27" s="125"/>
      <c r="BZ27" s="204"/>
      <c r="CA27" s="260">
        <f t="shared" si="13"/>
        <v>0</v>
      </c>
      <c r="CB27" s="125"/>
      <c r="CC27" s="270"/>
      <c r="CD27" s="125"/>
      <c r="CE27" s="204"/>
      <c r="CF27" s="123"/>
      <c r="CG27" s="125"/>
      <c r="CH27" s="124"/>
      <c r="CI27" s="128"/>
      <c r="CJ27" s="293"/>
      <c r="CK27" s="294"/>
    </row>
    <row r="28" spans="1:89" s="17" customFormat="1" ht="133.5" customHeight="1" x14ac:dyDescent="0.2">
      <c r="A28" s="301" t="s">
        <v>642</v>
      </c>
      <c r="B28" s="21" t="s">
        <v>664</v>
      </c>
      <c r="C28" s="34" t="s">
        <v>743</v>
      </c>
      <c r="D28" s="35" t="s">
        <v>737</v>
      </c>
      <c r="E28" s="34" t="s">
        <v>738</v>
      </c>
      <c r="F28" s="34" t="s">
        <v>739</v>
      </c>
      <c r="G28" s="34" t="s">
        <v>741</v>
      </c>
      <c r="H28" s="36" t="s">
        <v>740</v>
      </c>
      <c r="I28" s="34" t="s">
        <v>742</v>
      </c>
      <c r="J28" s="37">
        <v>44624</v>
      </c>
      <c r="K28" s="34" t="s">
        <v>731</v>
      </c>
      <c r="L28" s="38" t="s">
        <v>744</v>
      </c>
      <c r="M28" s="245" t="s">
        <v>806</v>
      </c>
      <c r="N28" s="39" t="s">
        <v>807</v>
      </c>
      <c r="O28" s="39" t="s">
        <v>64</v>
      </c>
      <c r="P28" s="39" t="s">
        <v>339</v>
      </c>
      <c r="Q28" s="39" t="s">
        <v>818</v>
      </c>
      <c r="R28" s="39" t="s">
        <v>65</v>
      </c>
      <c r="S28" s="213" t="s">
        <v>63</v>
      </c>
      <c r="T28" s="248"/>
      <c r="U28" s="260">
        <f t="shared" si="0"/>
        <v>0</v>
      </c>
      <c r="V28" s="261">
        <f t="shared" si="1"/>
        <v>0</v>
      </c>
      <c r="W28" s="189"/>
      <c r="X28" s="260">
        <f t="shared" si="2"/>
        <v>0</v>
      </c>
      <c r="Y28" s="259">
        <f t="shared" si="3"/>
        <v>0</v>
      </c>
      <c r="Z28" s="259">
        <f t="shared" si="4"/>
        <v>0</v>
      </c>
      <c r="AA28" s="261">
        <f t="shared" si="5"/>
        <v>0</v>
      </c>
      <c r="AB28" s="191"/>
      <c r="AC28" s="260">
        <f t="shared" si="6"/>
        <v>0</v>
      </c>
      <c r="AD28" s="125"/>
      <c r="AE28" s="272"/>
      <c r="AF28" s="125"/>
      <c r="AG28" s="204"/>
      <c r="AH28" s="260">
        <f t="shared" si="7"/>
        <v>0</v>
      </c>
      <c r="AI28" s="125"/>
      <c r="AJ28" s="270"/>
      <c r="AK28" s="125"/>
      <c r="AL28" s="204"/>
      <c r="AM28" s="123"/>
      <c r="AN28" s="125"/>
      <c r="AO28" s="125"/>
      <c r="AP28" s="126"/>
      <c r="AQ28" s="191"/>
      <c r="AR28" s="260">
        <f t="shared" si="8"/>
        <v>0</v>
      </c>
      <c r="AS28" s="125"/>
      <c r="AT28" s="272"/>
      <c r="AU28" s="125"/>
      <c r="AV28" s="204"/>
      <c r="AW28" s="260">
        <f t="shared" si="9"/>
        <v>0</v>
      </c>
      <c r="AX28" s="125"/>
      <c r="AY28" s="270"/>
      <c r="AZ28" s="125"/>
      <c r="BA28" s="204"/>
      <c r="BB28" s="123"/>
      <c r="BC28" s="125"/>
      <c r="BD28" s="125"/>
      <c r="BE28" s="291"/>
      <c r="BF28" s="192"/>
      <c r="BG28" s="57">
        <f t="shared" si="10"/>
        <v>0</v>
      </c>
      <c r="BH28" s="124"/>
      <c r="BI28" s="201"/>
      <c r="BJ28" s="124"/>
      <c r="BK28" s="284"/>
      <c r="BL28" s="60">
        <f t="shared" si="11"/>
        <v>0</v>
      </c>
      <c r="BM28" s="124"/>
      <c r="BN28" s="201"/>
      <c r="BO28" s="124"/>
      <c r="BP28" s="205"/>
      <c r="BQ28" s="146"/>
      <c r="BR28" s="124"/>
      <c r="BS28" s="124"/>
      <c r="BT28" s="282"/>
      <c r="BU28" s="191"/>
      <c r="BV28" s="260">
        <f t="shared" si="12"/>
        <v>0</v>
      </c>
      <c r="BW28" s="125"/>
      <c r="BX28" s="272"/>
      <c r="BY28" s="125"/>
      <c r="BZ28" s="204"/>
      <c r="CA28" s="260">
        <f t="shared" si="13"/>
        <v>0</v>
      </c>
      <c r="CB28" s="125"/>
      <c r="CC28" s="270"/>
      <c r="CD28" s="125"/>
      <c r="CE28" s="204"/>
      <c r="CF28" s="123"/>
      <c r="CG28" s="125"/>
      <c r="CH28" s="124"/>
      <c r="CI28" s="128"/>
      <c r="CJ28" s="293"/>
      <c r="CK28" s="294"/>
    </row>
    <row r="29" spans="1:89" s="17" customFormat="1" ht="133.5" customHeight="1" x14ac:dyDescent="0.2">
      <c r="A29" s="301" t="s">
        <v>642</v>
      </c>
      <c r="B29" s="21" t="s">
        <v>665</v>
      </c>
      <c r="C29" s="34" t="s">
        <v>743</v>
      </c>
      <c r="D29" s="35" t="s">
        <v>737</v>
      </c>
      <c r="E29" s="34" t="s">
        <v>738</v>
      </c>
      <c r="F29" s="34" t="s">
        <v>739</v>
      </c>
      <c r="G29" s="34" t="s">
        <v>741</v>
      </c>
      <c r="H29" s="36" t="s">
        <v>740</v>
      </c>
      <c r="I29" s="34" t="s">
        <v>742</v>
      </c>
      <c r="J29" s="37">
        <v>44624</v>
      </c>
      <c r="K29" s="34" t="s">
        <v>731</v>
      </c>
      <c r="L29" s="38" t="s">
        <v>744</v>
      </c>
      <c r="M29" s="245" t="s">
        <v>806</v>
      </c>
      <c r="N29" s="39" t="s">
        <v>807</v>
      </c>
      <c r="O29" s="39" t="s">
        <v>64</v>
      </c>
      <c r="P29" s="39" t="s">
        <v>339</v>
      </c>
      <c r="Q29" s="39" t="s">
        <v>818</v>
      </c>
      <c r="R29" s="39" t="s">
        <v>65</v>
      </c>
      <c r="S29" s="213" t="s">
        <v>63</v>
      </c>
      <c r="T29" s="248"/>
      <c r="U29" s="260">
        <f t="shared" si="0"/>
        <v>0</v>
      </c>
      <c r="V29" s="261">
        <f t="shared" si="1"/>
        <v>0</v>
      </c>
      <c r="W29" s="189"/>
      <c r="X29" s="260">
        <f t="shared" si="2"/>
        <v>0</v>
      </c>
      <c r="Y29" s="259">
        <f t="shared" si="3"/>
        <v>0</v>
      </c>
      <c r="Z29" s="259">
        <f t="shared" si="4"/>
        <v>0</v>
      </c>
      <c r="AA29" s="261">
        <f t="shared" si="5"/>
        <v>0</v>
      </c>
      <c r="AB29" s="191"/>
      <c r="AC29" s="260">
        <f t="shared" si="6"/>
        <v>0</v>
      </c>
      <c r="AD29" s="125"/>
      <c r="AE29" s="272"/>
      <c r="AF29" s="125"/>
      <c r="AG29" s="204"/>
      <c r="AH29" s="260">
        <f t="shared" si="7"/>
        <v>0</v>
      </c>
      <c r="AI29" s="125"/>
      <c r="AJ29" s="270"/>
      <c r="AK29" s="125"/>
      <c r="AL29" s="204"/>
      <c r="AM29" s="123"/>
      <c r="AN29" s="125"/>
      <c r="AO29" s="125"/>
      <c r="AP29" s="126"/>
      <c r="AQ29" s="191"/>
      <c r="AR29" s="260">
        <f t="shared" si="8"/>
        <v>0</v>
      </c>
      <c r="AS29" s="125"/>
      <c r="AT29" s="272"/>
      <c r="AU29" s="125"/>
      <c r="AV29" s="204"/>
      <c r="AW29" s="260">
        <f t="shared" si="9"/>
        <v>0</v>
      </c>
      <c r="AX29" s="125"/>
      <c r="AY29" s="270"/>
      <c r="AZ29" s="125"/>
      <c r="BA29" s="204"/>
      <c r="BB29" s="123"/>
      <c r="BC29" s="125"/>
      <c r="BD29" s="125"/>
      <c r="BE29" s="291"/>
      <c r="BF29" s="192"/>
      <c r="BG29" s="57">
        <f t="shared" si="10"/>
        <v>0</v>
      </c>
      <c r="BH29" s="124"/>
      <c r="BI29" s="201"/>
      <c r="BJ29" s="124"/>
      <c r="BK29" s="284"/>
      <c r="BL29" s="60">
        <f t="shared" si="11"/>
        <v>0</v>
      </c>
      <c r="BM29" s="124"/>
      <c r="BN29" s="201"/>
      <c r="BO29" s="124"/>
      <c r="BP29" s="205"/>
      <c r="BQ29" s="146"/>
      <c r="BR29" s="124"/>
      <c r="BS29" s="124"/>
      <c r="BT29" s="282"/>
      <c r="BU29" s="191"/>
      <c r="BV29" s="260">
        <f t="shared" si="12"/>
        <v>0</v>
      </c>
      <c r="BW29" s="125"/>
      <c r="BX29" s="272"/>
      <c r="BY29" s="125"/>
      <c r="BZ29" s="204"/>
      <c r="CA29" s="260">
        <f t="shared" si="13"/>
        <v>0</v>
      </c>
      <c r="CB29" s="125"/>
      <c r="CC29" s="270"/>
      <c r="CD29" s="125"/>
      <c r="CE29" s="204"/>
      <c r="CF29" s="123"/>
      <c r="CG29" s="125"/>
      <c r="CH29" s="124"/>
      <c r="CI29" s="128"/>
      <c r="CJ29" s="293"/>
      <c r="CK29" s="294"/>
    </row>
    <row r="30" spans="1:89" s="17" customFormat="1" ht="133.5" customHeight="1" x14ac:dyDescent="0.2">
      <c r="A30" s="301" t="s">
        <v>642</v>
      </c>
      <c r="B30" s="21" t="s">
        <v>666</v>
      </c>
      <c r="C30" s="34" t="s">
        <v>743</v>
      </c>
      <c r="D30" s="35" t="s">
        <v>737</v>
      </c>
      <c r="E30" s="34" t="s">
        <v>738</v>
      </c>
      <c r="F30" s="34" t="s">
        <v>739</v>
      </c>
      <c r="G30" s="34" t="s">
        <v>741</v>
      </c>
      <c r="H30" s="36" t="s">
        <v>740</v>
      </c>
      <c r="I30" s="34" t="s">
        <v>742</v>
      </c>
      <c r="J30" s="37">
        <v>44624</v>
      </c>
      <c r="K30" s="34" t="s">
        <v>731</v>
      </c>
      <c r="L30" s="38" t="s">
        <v>744</v>
      </c>
      <c r="M30" s="245" t="s">
        <v>806</v>
      </c>
      <c r="N30" s="39" t="s">
        <v>807</v>
      </c>
      <c r="O30" s="39" t="s">
        <v>64</v>
      </c>
      <c r="P30" s="39" t="s">
        <v>339</v>
      </c>
      <c r="Q30" s="39" t="s">
        <v>818</v>
      </c>
      <c r="R30" s="39" t="s">
        <v>65</v>
      </c>
      <c r="S30" s="213" t="s">
        <v>63</v>
      </c>
      <c r="T30" s="248"/>
      <c r="U30" s="260">
        <f t="shared" si="0"/>
        <v>0</v>
      </c>
      <c r="V30" s="261">
        <f t="shared" si="1"/>
        <v>0</v>
      </c>
      <c r="W30" s="189"/>
      <c r="X30" s="260">
        <f t="shared" si="2"/>
        <v>0</v>
      </c>
      <c r="Y30" s="259">
        <f t="shared" si="3"/>
        <v>0</v>
      </c>
      <c r="Z30" s="259">
        <f t="shared" si="4"/>
        <v>0</v>
      </c>
      <c r="AA30" s="261">
        <f t="shared" si="5"/>
        <v>0</v>
      </c>
      <c r="AB30" s="191"/>
      <c r="AC30" s="260">
        <f t="shared" si="6"/>
        <v>0</v>
      </c>
      <c r="AD30" s="125"/>
      <c r="AE30" s="272"/>
      <c r="AF30" s="125"/>
      <c r="AG30" s="204"/>
      <c r="AH30" s="260">
        <f t="shared" si="7"/>
        <v>0</v>
      </c>
      <c r="AI30" s="125"/>
      <c r="AJ30" s="270"/>
      <c r="AK30" s="125"/>
      <c r="AL30" s="204"/>
      <c r="AM30" s="123"/>
      <c r="AN30" s="125"/>
      <c r="AO30" s="125"/>
      <c r="AP30" s="126"/>
      <c r="AQ30" s="191"/>
      <c r="AR30" s="260">
        <f t="shared" si="8"/>
        <v>0</v>
      </c>
      <c r="AS30" s="125"/>
      <c r="AT30" s="272"/>
      <c r="AU30" s="125"/>
      <c r="AV30" s="204"/>
      <c r="AW30" s="260">
        <f t="shared" si="9"/>
        <v>0</v>
      </c>
      <c r="AX30" s="125"/>
      <c r="AY30" s="270"/>
      <c r="AZ30" s="125"/>
      <c r="BA30" s="204"/>
      <c r="BB30" s="123"/>
      <c r="BC30" s="125"/>
      <c r="BD30" s="125"/>
      <c r="BE30" s="291"/>
      <c r="BF30" s="192"/>
      <c r="BG30" s="57">
        <f t="shared" si="10"/>
        <v>0</v>
      </c>
      <c r="BH30" s="124"/>
      <c r="BI30" s="201"/>
      <c r="BJ30" s="124"/>
      <c r="BK30" s="284"/>
      <c r="BL30" s="60">
        <f t="shared" si="11"/>
        <v>0</v>
      </c>
      <c r="BM30" s="124"/>
      <c r="BN30" s="201"/>
      <c r="BO30" s="124"/>
      <c r="BP30" s="205"/>
      <c r="BQ30" s="146"/>
      <c r="BR30" s="124"/>
      <c r="BS30" s="124"/>
      <c r="BT30" s="282"/>
      <c r="BU30" s="191"/>
      <c r="BV30" s="260">
        <f t="shared" si="12"/>
        <v>0</v>
      </c>
      <c r="BW30" s="125"/>
      <c r="BX30" s="272"/>
      <c r="BY30" s="125"/>
      <c r="BZ30" s="204"/>
      <c r="CA30" s="260">
        <f t="shared" si="13"/>
        <v>0</v>
      </c>
      <c r="CB30" s="125"/>
      <c r="CC30" s="270"/>
      <c r="CD30" s="125"/>
      <c r="CE30" s="204"/>
      <c r="CF30" s="123"/>
      <c r="CG30" s="125"/>
      <c r="CH30" s="124"/>
      <c r="CI30" s="128"/>
      <c r="CJ30" s="293"/>
      <c r="CK30" s="294"/>
    </row>
    <row r="31" spans="1:89" s="17" customFormat="1" ht="133.5" customHeight="1" x14ac:dyDescent="0.2">
      <c r="A31" s="301" t="s">
        <v>642</v>
      </c>
      <c r="B31" s="21" t="s">
        <v>667</v>
      </c>
      <c r="C31" s="34" t="s">
        <v>743</v>
      </c>
      <c r="D31" s="35" t="s">
        <v>737</v>
      </c>
      <c r="E31" s="34" t="s">
        <v>738</v>
      </c>
      <c r="F31" s="34" t="s">
        <v>739</v>
      </c>
      <c r="G31" s="34" t="s">
        <v>741</v>
      </c>
      <c r="H31" s="36" t="s">
        <v>740</v>
      </c>
      <c r="I31" s="34" t="s">
        <v>742</v>
      </c>
      <c r="J31" s="37">
        <v>44624</v>
      </c>
      <c r="K31" s="34" t="s">
        <v>731</v>
      </c>
      <c r="L31" s="38" t="s">
        <v>744</v>
      </c>
      <c r="M31" s="245" t="s">
        <v>806</v>
      </c>
      <c r="N31" s="39" t="s">
        <v>807</v>
      </c>
      <c r="O31" s="39" t="s">
        <v>64</v>
      </c>
      <c r="P31" s="39" t="s">
        <v>339</v>
      </c>
      <c r="Q31" s="39" t="s">
        <v>818</v>
      </c>
      <c r="R31" s="39" t="s">
        <v>65</v>
      </c>
      <c r="S31" s="213" t="s">
        <v>63</v>
      </c>
      <c r="T31" s="248"/>
      <c r="U31" s="260">
        <f t="shared" si="0"/>
        <v>0</v>
      </c>
      <c r="V31" s="261">
        <f t="shared" si="1"/>
        <v>0</v>
      </c>
      <c r="W31" s="189"/>
      <c r="X31" s="260">
        <f t="shared" si="2"/>
        <v>0</v>
      </c>
      <c r="Y31" s="259">
        <f t="shared" si="3"/>
        <v>0</v>
      </c>
      <c r="Z31" s="259">
        <f t="shared" si="4"/>
        <v>0</v>
      </c>
      <c r="AA31" s="261">
        <f t="shared" si="5"/>
        <v>0</v>
      </c>
      <c r="AB31" s="191"/>
      <c r="AC31" s="260">
        <f t="shared" si="6"/>
        <v>0</v>
      </c>
      <c r="AD31" s="125"/>
      <c r="AE31" s="272"/>
      <c r="AF31" s="125"/>
      <c r="AG31" s="204"/>
      <c r="AH31" s="260">
        <f t="shared" si="7"/>
        <v>0</v>
      </c>
      <c r="AI31" s="125"/>
      <c r="AJ31" s="270"/>
      <c r="AK31" s="125"/>
      <c r="AL31" s="204"/>
      <c r="AM31" s="123"/>
      <c r="AN31" s="125"/>
      <c r="AO31" s="125"/>
      <c r="AP31" s="126"/>
      <c r="AQ31" s="191"/>
      <c r="AR31" s="260">
        <f t="shared" si="8"/>
        <v>0</v>
      </c>
      <c r="AS31" s="125"/>
      <c r="AT31" s="272"/>
      <c r="AU31" s="125"/>
      <c r="AV31" s="204"/>
      <c r="AW31" s="260">
        <f t="shared" si="9"/>
        <v>0</v>
      </c>
      <c r="AX31" s="125"/>
      <c r="AY31" s="270"/>
      <c r="AZ31" s="125"/>
      <c r="BA31" s="204"/>
      <c r="BB31" s="123"/>
      <c r="BC31" s="125"/>
      <c r="BD31" s="125"/>
      <c r="BE31" s="291"/>
      <c r="BF31" s="192"/>
      <c r="BG31" s="57">
        <f t="shared" si="10"/>
        <v>0</v>
      </c>
      <c r="BH31" s="124"/>
      <c r="BI31" s="201"/>
      <c r="BJ31" s="124"/>
      <c r="BK31" s="284"/>
      <c r="BL31" s="60">
        <f t="shared" si="11"/>
        <v>0</v>
      </c>
      <c r="BM31" s="124"/>
      <c r="BN31" s="201"/>
      <c r="BO31" s="124"/>
      <c r="BP31" s="205"/>
      <c r="BQ31" s="146"/>
      <c r="BR31" s="124"/>
      <c r="BS31" s="124"/>
      <c r="BT31" s="282"/>
      <c r="BU31" s="191"/>
      <c r="BV31" s="260">
        <f t="shared" si="12"/>
        <v>0</v>
      </c>
      <c r="BW31" s="125"/>
      <c r="BX31" s="272"/>
      <c r="BY31" s="125"/>
      <c r="BZ31" s="204"/>
      <c r="CA31" s="260">
        <f t="shared" si="13"/>
        <v>0</v>
      </c>
      <c r="CB31" s="125"/>
      <c r="CC31" s="270"/>
      <c r="CD31" s="125"/>
      <c r="CE31" s="204"/>
      <c r="CF31" s="123"/>
      <c r="CG31" s="125"/>
      <c r="CH31" s="124"/>
      <c r="CI31" s="128"/>
      <c r="CJ31" s="293"/>
      <c r="CK31" s="294"/>
    </row>
    <row r="32" spans="1:89" s="17" customFormat="1" ht="133.5" customHeight="1" x14ac:dyDescent="0.2">
      <c r="A32" s="301" t="s">
        <v>643</v>
      </c>
      <c r="B32" s="21" t="s">
        <v>644</v>
      </c>
      <c r="C32" s="85" t="s">
        <v>136</v>
      </c>
      <c r="D32" s="35" t="s">
        <v>745</v>
      </c>
      <c r="E32" s="34" t="s">
        <v>746</v>
      </c>
      <c r="F32" s="34" t="s">
        <v>747</v>
      </c>
      <c r="G32" s="34" t="s">
        <v>754</v>
      </c>
      <c r="H32" s="36" t="s">
        <v>263</v>
      </c>
      <c r="I32" s="34" t="s">
        <v>757</v>
      </c>
      <c r="J32" s="37">
        <v>44624</v>
      </c>
      <c r="K32" s="34" t="s">
        <v>731</v>
      </c>
      <c r="L32" s="38">
        <v>45383</v>
      </c>
      <c r="M32" s="245" t="s">
        <v>273</v>
      </c>
      <c r="N32" s="39" t="s">
        <v>279</v>
      </c>
      <c r="O32" s="39" t="s">
        <v>206</v>
      </c>
      <c r="P32" s="39" t="s">
        <v>207</v>
      </c>
      <c r="Q32" s="39" t="s">
        <v>206</v>
      </c>
      <c r="R32" s="39" t="s">
        <v>178</v>
      </c>
      <c r="S32" s="213" t="s">
        <v>179</v>
      </c>
      <c r="T32" s="248"/>
      <c r="U32" s="260">
        <f t="shared" si="0"/>
        <v>0</v>
      </c>
      <c r="V32" s="261">
        <f t="shared" si="1"/>
        <v>0</v>
      </c>
      <c r="W32" s="189"/>
      <c r="X32" s="260">
        <f t="shared" si="2"/>
        <v>0</v>
      </c>
      <c r="Y32" s="259">
        <f t="shared" si="3"/>
        <v>0</v>
      </c>
      <c r="Z32" s="259">
        <f t="shared" si="4"/>
        <v>0</v>
      </c>
      <c r="AA32" s="261">
        <f t="shared" si="5"/>
        <v>0</v>
      </c>
      <c r="AB32" s="191"/>
      <c r="AC32" s="260">
        <f t="shared" si="6"/>
        <v>0</v>
      </c>
      <c r="AD32" s="125"/>
      <c r="AE32" s="272"/>
      <c r="AF32" s="125"/>
      <c r="AG32" s="204"/>
      <c r="AH32" s="260">
        <f t="shared" si="7"/>
        <v>0</v>
      </c>
      <c r="AI32" s="125"/>
      <c r="AJ32" s="270"/>
      <c r="AK32" s="125"/>
      <c r="AL32" s="204"/>
      <c r="AM32" s="123"/>
      <c r="AN32" s="125"/>
      <c r="AO32" s="125"/>
      <c r="AP32" s="126"/>
      <c r="AQ32" s="191"/>
      <c r="AR32" s="260">
        <f t="shared" si="8"/>
        <v>0</v>
      </c>
      <c r="AS32" s="125"/>
      <c r="AT32" s="272"/>
      <c r="AU32" s="125"/>
      <c r="AV32" s="204"/>
      <c r="AW32" s="260">
        <f t="shared" si="9"/>
        <v>0</v>
      </c>
      <c r="AX32" s="125"/>
      <c r="AY32" s="270"/>
      <c r="AZ32" s="125"/>
      <c r="BA32" s="204"/>
      <c r="BB32" s="123"/>
      <c r="BC32" s="125"/>
      <c r="BD32" s="125"/>
      <c r="BE32" s="291"/>
      <c r="BF32" s="192"/>
      <c r="BG32" s="57">
        <f t="shared" si="10"/>
        <v>0</v>
      </c>
      <c r="BH32" s="124"/>
      <c r="BI32" s="201"/>
      <c r="BJ32" s="124"/>
      <c r="BK32" s="284"/>
      <c r="BL32" s="60">
        <f t="shared" si="11"/>
        <v>0</v>
      </c>
      <c r="BM32" s="124"/>
      <c r="BN32" s="201"/>
      <c r="BO32" s="124"/>
      <c r="BP32" s="205"/>
      <c r="BQ32" s="146"/>
      <c r="BR32" s="124"/>
      <c r="BS32" s="124"/>
      <c r="BT32" s="282"/>
      <c r="BU32" s="191"/>
      <c r="BV32" s="260">
        <f t="shared" si="12"/>
        <v>0</v>
      </c>
      <c r="BW32" s="125"/>
      <c r="BX32" s="272"/>
      <c r="BY32" s="125"/>
      <c r="BZ32" s="204"/>
      <c r="CA32" s="260">
        <f t="shared" si="13"/>
        <v>0</v>
      </c>
      <c r="CB32" s="125"/>
      <c r="CC32" s="270"/>
      <c r="CD32" s="125"/>
      <c r="CE32" s="204"/>
      <c r="CF32" s="123"/>
      <c r="CG32" s="125"/>
      <c r="CH32" s="124"/>
      <c r="CI32" s="128"/>
      <c r="CJ32" s="293"/>
      <c r="CK32" s="294"/>
    </row>
    <row r="33" spans="1:89" s="17" customFormat="1" ht="133.5" customHeight="1" x14ac:dyDescent="0.2">
      <c r="A33" s="301" t="s">
        <v>643</v>
      </c>
      <c r="B33" s="21" t="s">
        <v>645</v>
      </c>
      <c r="C33" s="85" t="s">
        <v>136</v>
      </c>
      <c r="D33" s="35" t="s">
        <v>745</v>
      </c>
      <c r="E33" s="34" t="s">
        <v>746</v>
      </c>
      <c r="F33" s="34" t="s">
        <v>748</v>
      </c>
      <c r="G33" s="34" t="s">
        <v>754</v>
      </c>
      <c r="H33" s="36" t="s">
        <v>263</v>
      </c>
      <c r="I33" s="34" t="s">
        <v>757</v>
      </c>
      <c r="J33" s="37">
        <v>44624</v>
      </c>
      <c r="K33" s="34" t="s">
        <v>731</v>
      </c>
      <c r="L33" s="38">
        <v>45383</v>
      </c>
      <c r="M33" s="245" t="s">
        <v>273</v>
      </c>
      <c r="N33" s="39" t="s">
        <v>279</v>
      </c>
      <c r="O33" s="39" t="s">
        <v>206</v>
      </c>
      <c r="P33" s="39" t="s">
        <v>207</v>
      </c>
      <c r="Q33" s="39" t="s">
        <v>206</v>
      </c>
      <c r="R33" s="39" t="s">
        <v>178</v>
      </c>
      <c r="S33" s="213" t="s">
        <v>179</v>
      </c>
      <c r="T33" s="248"/>
      <c r="U33" s="260">
        <f t="shared" si="0"/>
        <v>0</v>
      </c>
      <c r="V33" s="261">
        <f t="shared" si="1"/>
        <v>0</v>
      </c>
      <c r="W33" s="189"/>
      <c r="X33" s="260">
        <f t="shared" si="2"/>
        <v>0</v>
      </c>
      <c r="Y33" s="259">
        <f t="shared" si="3"/>
        <v>0</v>
      </c>
      <c r="Z33" s="259">
        <f t="shared" si="4"/>
        <v>0</v>
      </c>
      <c r="AA33" s="261">
        <f t="shared" si="5"/>
        <v>0</v>
      </c>
      <c r="AB33" s="191"/>
      <c r="AC33" s="260">
        <f t="shared" si="6"/>
        <v>0</v>
      </c>
      <c r="AD33" s="125"/>
      <c r="AE33" s="272"/>
      <c r="AF33" s="125"/>
      <c r="AG33" s="204"/>
      <c r="AH33" s="260">
        <f t="shared" si="7"/>
        <v>0</v>
      </c>
      <c r="AI33" s="125"/>
      <c r="AJ33" s="270"/>
      <c r="AK33" s="125"/>
      <c r="AL33" s="204"/>
      <c r="AM33" s="123"/>
      <c r="AN33" s="125"/>
      <c r="AO33" s="125"/>
      <c r="AP33" s="126"/>
      <c r="AQ33" s="191"/>
      <c r="AR33" s="260">
        <f t="shared" si="8"/>
        <v>0</v>
      </c>
      <c r="AS33" s="125"/>
      <c r="AT33" s="272"/>
      <c r="AU33" s="125"/>
      <c r="AV33" s="204"/>
      <c r="AW33" s="260">
        <f t="shared" si="9"/>
        <v>0</v>
      </c>
      <c r="AX33" s="125"/>
      <c r="AY33" s="270"/>
      <c r="AZ33" s="125"/>
      <c r="BA33" s="204"/>
      <c r="BB33" s="123"/>
      <c r="BC33" s="125"/>
      <c r="BD33" s="125"/>
      <c r="BE33" s="291"/>
      <c r="BF33" s="192"/>
      <c r="BG33" s="57">
        <f t="shared" si="10"/>
        <v>0</v>
      </c>
      <c r="BH33" s="124"/>
      <c r="BI33" s="201"/>
      <c r="BJ33" s="124"/>
      <c r="BK33" s="284"/>
      <c r="BL33" s="60">
        <f t="shared" si="11"/>
        <v>0</v>
      </c>
      <c r="BM33" s="124"/>
      <c r="BN33" s="201"/>
      <c r="BO33" s="124"/>
      <c r="BP33" s="205"/>
      <c r="BQ33" s="146"/>
      <c r="BR33" s="124"/>
      <c r="BS33" s="124"/>
      <c r="BT33" s="282"/>
      <c r="BU33" s="191"/>
      <c r="BV33" s="260">
        <f t="shared" si="12"/>
        <v>0</v>
      </c>
      <c r="BW33" s="125"/>
      <c r="BX33" s="272"/>
      <c r="BY33" s="125"/>
      <c r="BZ33" s="204"/>
      <c r="CA33" s="260">
        <f t="shared" si="13"/>
        <v>0</v>
      </c>
      <c r="CB33" s="125"/>
      <c r="CC33" s="270"/>
      <c r="CD33" s="125"/>
      <c r="CE33" s="204"/>
      <c r="CF33" s="123"/>
      <c r="CG33" s="125"/>
      <c r="CH33" s="124"/>
      <c r="CI33" s="128"/>
      <c r="CJ33" s="293"/>
      <c r="CK33" s="294"/>
    </row>
    <row r="34" spans="1:89" s="17" customFormat="1" ht="133.5" customHeight="1" x14ac:dyDescent="0.2">
      <c r="A34" s="301" t="s">
        <v>643</v>
      </c>
      <c r="B34" s="21" t="s">
        <v>646</v>
      </c>
      <c r="C34" s="85" t="s">
        <v>136</v>
      </c>
      <c r="D34" s="35" t="s">
        <v>745</v>
      </c>
      <c r="E34" s="34" t="s">
        <v>746</v>
      </c>
      <c r="F34" s="34" t="s">
        <v>755</v>
      </c>
      <c r="G34" s="34" t="s">
        <v>754</v>
      </c>
      <c r="H34" s="36" t="s">
        <v>263</v>
      </c>
      <c r="I34" s="34" t="s">
        <v>757</v>
      </c>
      <c r="J34" s="37">
        <v>44624</v>
      </c>
      <c r="K34" s="34" t="s">
        <v>731</v>
      </c>
      <c r="L34" s="38">
        <v>45383</v>
      </c>
      <c r="M34" s="245" t="s">
        <v>273</v>
      </c>
      <c r="N34" s="39" t="s">
        <v>279</v>
      </c>
      <c r="O34" s="39" t="s">
        <v>206</v>
      </c>
      <c r="P34" s="39" t="s">
        <v>207</v>
      </c>
      <c r="Q34" s="39" t="s">
        <v>206</v>
      </c>
      <c r="R34" s="39" t="s">
        <v>178</v>
      </c>
      <c r="S34" s="213" t="s">
        <v>179</v>
      </c>
      <c r="T34" s="248"/>
      <c r="U34" s="260">
        <f t="shared" si="0"/>
        <v>0</v>
      </c>
      <c r="V34" s="261">
        <f t="shared" si="1"/>
        <v>0</v>
      </c>
      <c r="W34" s="189"/>
      <c r="X34" s="260">
        <f t="shared" si="2"/>
        <v>0</v>
      </c>
      <c r="Y34" s="259">
        <f t="shared" si="3"/>
        <v>0</v>
      </c>
      <c r="Z34" s="259">
        <f t="shared" si="4"/>
        <v>0</v>
      </c>
      <c r="AA34" s="261">
        <f t="shared" si="5"/>
        <v>0</v>
      </c>
      <c r="AB34" s="191"/>
      <c r="AC34" s="260">
        <f t="shared" si="6"/>
        <v>0</v>
      </c>
      <c r="AD34" s="125"/>
      <c r="AE34" s="272"/>
      <c r="AF34" s="125"/>
      <c r="AG34" s="204"/>
      <c r="AH34" s="260">
        <f t="shared" si="7"/>
        <v>0</v>
      </c>
      <c r="AI34" s="125"/>
      <c r="AJ34" s="270"/>
      <c r="AK34" s="125"/>
      <c r="AL34" s="204"/>
      <c r="AM34" s="123"/>
      <c r="AN34" s="125"/>
      <c r="AO34" s="125"/>
      <c r="AP34" s="126"/>
      <c r="AQ34" s="191"/>
      <c r="AR34" s="260">
        <f t="shared" si="8"/>
        <v>0</v>
      </c>
      <c r="AS34" s="125"/>
      <c r="AT34" s="272"/>
      <c r="AU34" s="125"/>
      <c r="AV34" s="204"/>
      <c r="AW34" s="260">
        <f t="shared" si="9"/>
        <v>0</v>
      </c>
      <c r="AX34" s="125"/>
      <c r="AY34" s="270"/>
      <c r="AZ34" s="125"/>
      <c r="BA34" s="204"/>
      <c r="BB34" s="123"/>
      <c r="BC34" s="125"/>
      <c r="BD34" s="125"/>
      <c r="BE34" s="291"/>
      <c r="BF34" s="192"/>
      <c r="BG34" s="57">
        <f t="shared" si="10"/>
        <v>0</v>
      </c>
      <c r="BH34" s="124"/>
      <c r="BI34" s="201"/>
      <c r="BJ34" s="124"/>
      <c r="BK34" s="284"/>
      <c r="BL34" s="60">
        <f t="shared" si="11"/>
        <v>0</v>
      </c>
      <c r="BM34" s="124"/>
      <c r="BN34" s="201"/>
      <c r="BO34" s="124"/>
      <c r="BP34" s="205"/>
      <c r="BQ34" s="146"/>
      <c r="BR34" s="124"/>
      <c r="BS34" s="124"/>
      <c r="BT34" s="282"/>
      <c r="BU34" s="191"/>
      <c r="BV34" s="260">
        <f t="shared" si="12"/>
        <v>0</v>
      </c>
      <c r="BW34" s="125"/>
      <c r="BX34" s="272"/>
      <c r="BY34" s="125"/>
      <c r="BZ34" s="204"/>
      <c r="CA34" s="260">
        <f t="shared" si="13"/>
        <v>0</v>
      </c>
      <c r="CB34" s="125"/>
      <c r="CC34" s="270"/>
      <c r="CD34" s="125"/>
      <c r="CE34" s="204"/>
      <c r="CF34" s="123"/>
      <c r="CG34" s="125"/>
      <c r="CH34" s="124"/>
      <c r="CI34" s="128"/>
      <c r="CJ34" s="293"/>
      <c r="CK34" s="294"/>
    </row>
    <row r="35" spans="1:89" s="17" customFormat="1" ht="133.5" customHeight="1" x14ac:dyDescent="0.2">
      <c r="A35" s="301" t="s">
        <v>643</v>
      </c>
      <c r="B35" s="21" t="s">
        <v>647</v>
      </c>
      <c r="C35" s="85" t="s">
        <v>136</v>
      </c>
      <c r="D35" s="35" t="s">
        <v>745</v>
      </c>
      <c r="E35" s="34" t="s">
        <v>746</v>
      </c>
      <c r="F35" s="34" t="s">
        <v>756</v>
      </c>
      <c r="G35" s="34" t="s">
        <v>754</v>
      </c>
      <c r="H35" s="36" t="s">
        <v>263</v>
      </c>
      <c r="I35" s="34" t="s">
        <v>757</v>
      </c>
      <c r="J35" s="37">
        <v>44624</v>
      </c>
      <c r="K35" s="34" t="s">
        <v>731</v>
      </c>
      <c r="L35" s="38">
        <v>45383</v>
      </c>
      <c r="M35" s="245" t="s">
        <v>273</v>
      </c>
      <c r="N35" s="39" t="s">
        <v>279</v>
      </c>
      <c r="O35" s="39" t="s">
        <v>206</v>
      </c>
      <c r="P35" s="39" t="s">
        <v>207</v>
      </c>
      <c r="Q35" s="39" t="s">
        <v>206</v>
      </c>
      <c r="R35" s="39" t="s">
        <v>178</v>
      </c>
      <c r="S35" s="213" t="s">
        <v>179</v>
      </c>
      <c r="T35" s="248"/>
      <c r="U35" s="260">
        <f t="shared" si="0"/>
        <v>0</v>
      </c>
      <c r="V35" s="261">
        <f t="shared" si="1"/>
        <v>0</v>
      </c>
      <c r="W35" s="189"/>
      <c r="X35" s="260">
        <f t="shared" si="2"/>
        <v>0</v>
      </c>
      <c r="Y35" s="259">
        <f t="shared" si="3"/>
        <v>0</v>
      </c>
      <c r="Z35" s="259">
        <f t="shared" si="4"/>
        <v>0</v>
      </c>
      <c r="AA35" s="261">
        <f t="shared" si="5"/>
        <v>0</v>
      </c>
      <c r="AB35" s="191"/>
      <c r="AC35" s="260">
        <f t="shared" si="6"/>
        <v>0</v>
      </c>
      <c r="AD35" s="125"/>
      <c r="AE35" s="272"/>
      <c r="AF35" s="125"/>
      <c r="AG35" s="204"/>
      <c r="AH35" s="260">
        <f t="shared" si="7"/>
        <v>0</v>
      </c>
      <c r="AI35" s="125"/>
      <c r="AJ35" s="270"/>
      <c r="AK35" s="125"/>
      <c r="AL35" s="204"/>
      <c r="AM35" s="123"/>
      <c r="AN35" s="125"/>
      <c r="AO35" s="125"/>
      <c r="AP35" s="126"/>
      <c r="AQ35" s="191"/>
      <c r="AR35" s="260">
        <f t="shared" si="8"/>
        <v>0</v>
      </c>
      <c r="AS35" s="125"/>
      <c r="AT35" s="272"/>
      <c r="AU35" s="125"/>
      <c r="AV35" s="204"/>
      <c r="AW35" s="260">
        <f t="shared" si="9"/>
        <v>0</v>
      </c>
      <c r="AX35" s="125"/>
      <c r="AY35" s="270"/>
      <c r="AZ35" s="125"/>
      <c r="BA35" s="204"/>
      <c r="BB35" s="123"/>
      <c r="BC35" s="125"/>
      <c r="BD35" s="125"/>
      <c r="BE35" s="291"/>
      <c r="BF35" s="192"/>
      <c r="BG35" s="57">
        <f t="shared" si="10"/>
        <v>0</v>
      </c>
      <c r="BH35" s="124"/>
      <c r="BI35" s="201"/>
      <c r="BJ35" s="124"/>
      <c r="BK35" s="284"/>
      <c r="BL35" s="60">
        <f t="shared" si="11"/>
        <v>0</v>
      </c>
      <c r="BM35" s="124"/>
      <c r="BN35" s="201"/>
      <c r="BO35" s="124"/>
      <c r="BP35" s="205"/>
      <c r="BQ35" s="146"/>
      <c r="BR35" s="124"/>
      <c r="BS35" s="124"/>
      <c r="BT35" s="282"/>
      <c r="BU35" s="191"/>
      <c r="BV35" s="260">
        <f t="shared" si="12"/>
        <v>0</v>
      </c>
      <c r="BW35" s="125"/>
      <c r="BX35" s="272"/>
      <c r="BY35" s="125"/>
      <c r="BZ35" s="204"/>
      <c r="CA35" s="260">
        <f t="shared" si="13"/>
        <v>0</v>
      </c>
      <c r="CB35" s="125"/>
      <c r="CC35" s="270"/>
      <c r="CD35" s="125"/>
      <c r="CE35" s="204"/>
      <c r="CF35" s="123"/>
      <c r="CG35" s="125"/>
      <c r="CH35" s="124"/>
      <c r="CI35" s="128"/>
      <c r="CJ35" s="293"/>
      <c r="CK35" s="294"/>
    </row>
    <row r="36" spans="1:89" s="17" customFormat="1" ht="133.5" customHeight="1" x14ac:dyDescent="0.2">
      <c r="A36" s="301" t="s">
        <v>643</v>
      </c>
      <c r="B36" s="21" t="s">
        <v>648</v>
      </c>
      <c r="C36" s="85" t="s">
        <v>136</v>
      </c>
      <c r="D36" s="35" t="s">
        <v>745</v>
      </c>
      <c r="E36" s="34" t="s">
        <v>746</v>
      </c>
      <c r="F36" s="34" t="s">
        <v>749</v>
      </c>
      <c r="G36" s="34" t="s">
        <v>754</v>
      </c>
      <c r="H36" s="36" t="s">
        <v>263</v>
      </c>
      <c r="I36" s="34" t="s">
        <v>757</v>
      </c>
      <c r="J36" s="37">
        <v>44624</v>
      </c>
      <c r="K36" s="34" t="s">
        <v>731</v>
      </c>
      <c r="L36" s="38">
        <v>45383</v>
      </c>
      <c r="M36" s="245" t="s">
        <v>273</v>
      </c>
      <c r="N36" s="39" t="s">
        <v>279</v>
      </c>
      <c r="O36" s="39" t="s">
        <v>206</v>
      </c>
      <c r="P36" s="39" t="s">
        <v>207</v>
      </c>
      <c r="Q36" s="39" t="s">
        <v>206</v>
      </c>
      <c r="R36" s="39" t="s">
        <v>178</v>
      </c>
      <c r="S36" s="213" t="s">
        <v>179</v>
      </c>
      <c r="T36" s="248"/>
      <c r="U36" s="260">
        <f t="shared" si="0"/>
        <v>0</v>
      </c>
      <c r="V36" s="261">
        <f t="shared" si="1"/>
        <v>0</v>
      </c>
      <c r="W36" s="189"/>
      <c r="X36" s="260">
        <f t="shared" si="2"/>
        <v>0</v>
      </c>
      <c r="Y36" s="259">
        <f t="shared" si="3"/>
        <v>0</v>
      </c>
      <c r="Z36" s="259">
        <f t="shared" si="4"/>
        <v>0</v>
      </c>
      <c r="AA36" s="261">
        <f t="shared" si="5"/>
        <v>0</v>
      </c>
      <c r="AB36" s="191"/>
      <c r="AC36" s="260">
        <f t="shared" si="6"/>
        <v>0</v>
      </c>
      <c r="AD36" s="125"/>
      <c r="AE36" s="272"/>
      <c r="AF36" s="125"/>
      <c r="AG36" s="204"/>
      <c r="AH36" s="260">
        <f t="shared" si="7"/>
        <v>0</v>
      </c>
      <c r="AI36" s="125"/>
      <c r="AJ36" s="270"/>
      <c r="AK36" s="125"/>
      <c r="AL36" s="204"/>
      <c r="AM36" s="123"/>
      <c r="AN36" s="125"/>
      <c r="AO36" s="125"/>
      <c r="AP36" s="126"/>
      <c r="AQ36" s="191"/>
      <c r="AR36" s="260">
        <f t="shared" si="8"/>
        <v>0</v>
      </c>
      <c r="AS36" s="125"/>
      <c r="AT36" s="272"/>
      <c r="AU36" s="125"/>
      <c r="AV36" s="204"/>
      <c r="AW36" s="260">
        <f t="shared" si="9"/>
        <v>0</v>
      </c>
      <c r="AX36" s="125"/>
      <c r="AY36" s="270"/>
      <c r="AZ36" s="125"/>
      <c r="BA36" s="204"/>
      <c r="BB36" s="123"/>
      <c r="BC36" s="125"/>
      <c r="BD36" s="125"/>
      <c r="BE36" s="291"/>
      <c r="BF36" s="192"/>
      <c r="BG36" s="57">
        <f t="shared" si="10"/>
        <v>0</v>
      </c>
      <c r="BH36" s="124"/>
      <c r="BI36" s="201"/>
      <c r="BJ36" s="124"/>
      <c r="BK36" s="284"/>
      <c r="BL36" s="60">
        <f t="shared" si="11"/>
        <v>0</v>
      </c>
      <c r="BM36" s="124"/>
      <c r="BN36" s="201"/>
      <c r="BO36" s="124"/>
      <c r="BP36" s="205"/>
      <c r="BQ36" s="146"/>
      <c r="BR36" s="124"/>
      <c r="BS36" s="124"/>
      <c r="BT36" s="282"/>
      <c r="BU36" s="191"/>
      <c r="BV36" s="260">
        <f t="shared" si="12"/>
        <v>0</v>
      </c>
      <c r="BW36" s="125"/>
      <c r="BX36" s="272"/>
      <c r="BY36" s="125"/>
      <c r="BZ36" s="204"/>
      <c r="CA36" s="260">
        <f t="shared" si="13"/>
        <v>0</v>
      </c>
      <c r="CB36" s="125"/>
      <c r="CC36" s="270"/>
      <c r="CD36" s="125"/>
      <c r="CE36" s="204"/>
      <c r="CF36" s="123"/>
      <c r="CG36" s="125"/>
      <c r="CH36" s="124"/>
      <c r="CI36" s="128"/>
      <c r="CJ36" s="293"/>
      <c r="CK36" s="294"/>
    </row>
    <row r="37" spans="1:89" s="17" customFormat="1" ht="133.5" customHeight="1" x14ac:dyDescent="0.2">
      <c r="A37" s="301" t="s">
        <v>643</v>
      </c>
      <c r="B37" s="21" t="s">
        <v>649</v>
      </c>
      <c r="C37" s="85" t="s">
        <v>136</v>
      </c>
      <c r="D37" s="35" t="s">
        <v>745</v>
      </c>
      <c r="E37" s="34" t="s">
        <v>746</v>
      </c>
      <c r="F37" s="34" t="s">
        <v>751</v>
      </c>
      <c r="G37" s="34" t="s">
        <v>754</v>
      </c>
      <c r="H37" s="36" t="s">
        <v>263</v>
      </c>
      <c r="I37" s="34" t="s">
        <v>757</v>
      </c>
      <c r="J37" s="37">
        <v>44624</v>
      </c>
      <c r="K37" s="34" t="s">
        <v>731</v>
      </c>
      <c r="L37" s="38">
        <v>45383</v>
      </c>
      <c r="M37" s="245" t="s">
        <v>273</v>
      </c>
      <c r="N37" s="39" t="s">
        <v>279</v>
      </c>
      <c r="O37" s="39" t="s">
        <v>206</v>
      </c>
      <c r="P37" s="39" t="s">
        <v>207</v>
      </c>
      <c r="Q37" s="39" t="s">
        <v>206</v>
      </c>
      <c r="R37" s="39" t="s">
        <v>178</v>
      </c>
      <c r="S37" s="213" t="s">
        <v>179</v>
      </c>
      <c r="T37" s="248"/>
      <c r="U37" s="260">
        <f t="shared" si="0"/>
        <v>0</v>
      </c>
      <c r="V37" s="261">
        <f t="shared" si="1"/>
        <v>0</v>
      </c>
      <c r="W37" s="189"/>
      <c r="X37" s="260">
        <f t="shared" si="2"/>
        <v>0</v>
      </c>
      <c r="Y37" s="259">
        <f t="shared" si="3"/>
        <v>0</v>
      </c>
      <c r="Z37" s="259">
        <f t="shared" si="4"/>
        <v>0</v>
      </c>
      <c r="AA37" s="261">
        <f t="shared" si="5"/>
        <v>0</v>
      </c>
      <c r="AB37" s="191"/>
      <c r="AC37" s="260">
        <f t="shared" si="6"/>
        <v>0</v>
      </c>
      <c r="AD37" s="125"/>
      <c r="AE37" s="272"/>
      <c r="AF37" s="125"/>
      <c r="AG37" s="204"/>
      <c r="AH37" s="260">
        <f t="shared" si="7"/>
        <v>0</v>
      </c>
      <c r="AI37" s="125"/>
      <c r="AJ37" s="270"/>
      <c r="AK37" s="125"/>
      <c r="AL37" s="204"/>
      <c r="AM37" s="123"/>
      <c r="AN37" s="125"/>
      <c r="AO37" s="125"/>
      <c r="AP37" s="126"/>
      <c r="AQ37" s="191"/>
      <c r="AR37" s="260">
        <f t="shared" si="8"/>
        <v>0</v>
      </c>
      <c r="AS37" s="125"/>
      <c r="AT37" s="272"/>
      <c r="AU37" s="125"/>
      <c r="AV37" s="204"/>
      <c r="AW37" s="260">
        <f t="shared" si="9"/>
        <v>0</v>
      </c>
      <c r="AX37" s="125"/>
      <c r="AY37" s="270"/>
      <c r="AZ37" s="125"/>
      <c r="BA37" s="204"/>
      <c r="BB37" s="123"/>
      <c r="BC37" s="125"/>
      <c r="BD37" s="125"/>
      <c r="BE37" s="291"/>
      <c r="BF37" s="192"/>
      <c r="BG37" s="57">
        <f t="shared" si="10"/>
        <v>0</v>
      </c>
      <c r="BH37" s="124"/>
      <c r="BI37" s="201"/>
      <c r="BJ37" s="124"/>
      <c r="BK37" s="284"/>
      <c r="BL37" s="60">
        <f t="shared" si="11"/>
        <v>0</v>
      </c>
      <c r="BM37" s="124"/>
      <c r="BN37" s="201"/>
      <c r="BO37" s="124"/>
      <c r="BP37" s="205"/>
      <c r="BQ37" s="146"/>
      <c r="BR37" s="124"/>
      <c r="BS37" s="124"/>
      <c r="BT37" s="282"/>
      <c r="BU37" s="191"/>
      <c r="BV37" s="260">
        <f t="shared" si="12"/>
        <v>0</v>
      </c>
      <c r="BW37" s="125"/>
      <c r="BX37" s="272"/>
      <c r="BY37" s="125"/>
      <c r="BZ37" s="204"/>
      <c r="CA37" s="260">
        <f t="shared" si="13"/>
        <v>0</v>
      </c>
      <c r="CB37" s="125"/>
      <c r="CC37" s="270"/>
      <c r="CD37" s="125"/>
      <c r="CE37" s="204"/>
      <c r="CF37" s="123"/>
      <c r="CG37" s="125"/>
      <c r="CH37" s="124"/>
      <c r="CI37" s="128"/>
      <c r="CJ37" s="293"/>
      <c r="CK37" s="294"/>
    </row>
    <row r="38" spans="1:89" s="17" customFormat="1" ht="133.5" customHeight="1" x14ac:dyDescent="0.2">
      <c r="A38" s="301" t="s">
        <v>643</v>
      </c>
      <c r="B38" s="21" t="s">
        <v>650</v>
      </c>
      <c r="C38" s="85" t="s">
        <v>136</v>
      </c>
      <c r="D38" s="35" t="s">
        <v>745</v>
      </c>
      <c r="E38" s="34" t="s">
        <v>746</v>
      </c>
      <c r="F38" s="34" t="s">
        <v>750</v>
      </c>
      <c r="G38" s="34" t="s">
        <v>754</v>
      </c>
      <c r="H38" s="36" t="s">
        <v>263</v>
      </c>
      <c r="I38" s="34" t="s">
        <v>757</v>
      </c>
      <c r="J38" s="37">
        <v>44624</v>
      </c>
      <c r="K38" s="34" t="s">
        <v>731</v>
      </c>
      <c r="L38" s="38">
        <v>45383</v>
      </c>
      <c r="M38" s="245" t="s">
        <v>273</v>
      </c>
      <c r="N38" s="39" t="s">
        <v>279</v>
      </c>
      <c r="O38" s="39" t="s">
        <v>206</v>
      </c>
      <c r="P38" s="39" t="s">
        <v>207</v>
      </c>
      <c r="Q38" s="39" t="s">
        <v>206</v>
      </c>
      <c r="R38" s="39" t="s">
        <v>178</v>
      </c>
      <c r="S38" s="213" t="s">
        <v>179</v>
      </c>
      <c r="T38" s="248"/>
      <c r="U38" s="260">
        <f t="shared" si="0"/>
        <v>0</v>
      </c>
      <c r="V38" s="261">
        <f t="shared" si="1"/>
        <v>0</v>
      </c>
      <c r="W38" s="189"/>
      <c r="X38" s="260">
        <f t="shared" si="2"/>
        <v>0</v>
      </c>
      <c r="Y38" s="259">
        <f t="shared" si="3"/>
        <v>0</v>
      </c>
      <c r="Z38" s="259">
        <f t="shared" si="4"/>
        <v>0</v>
      </c>
      <c r="AA38" s="261">
        <f t="shared" si="5"/>
        <v>0</v>
      </c>
      <c r="AB38" s="191"/>
      <c r="AC38" s="260">
        <f t="shared" si="6"/>
        <v>0</v>
      </c>
      <c r="AD38" s="125"/>
      <c r="AE38" s="272"/>
      <c r="AF38" s="125"/>
      <c r="AG38" s="204"/>
      <c r="AH38" s="260">
        <f t="shared" si="7"/>
        <v>0</v>
      </c>
      <c r="AI38" s="125"/>
      <c r="AJ38" s="270"/>
      <c r="AK38" s="125"/>
      <c r="AL38" s="204"/>
      <c r="AM38" s="123"/>
      <c r="AN38" s="125"/>
      <c r="AO38" s="125"/>
      <c r="AP38" s="126"/>
      <c r="AQ38" s="191"/>
      <c r="AR38" s="260">
        <f t="shared" si="8"/>
        <v>0</v>
      </c>
      <c r="AS38" s="125"/>
      <c r="AT38" s="272"/>
      <c r="AU38" s="125"/>
      <c r="AV38" s="204"/>
      <c r="AW38" s="260">
        <f t="shared" si="9"/>
        <v>0</v>
      </c>
      <c r="AX38" s="125"/>
      <c r="AY38" s="270"/>
      <c r="AZ38" s="125"/>
      <c r="BA38" s="204"/>
      <c r="BB38" s="123"/>
      <c r="BC38" s="125"/>
      <c r="BD38" s="125"/>
      <c r="BE38" s="291"/>
      <c r="BF38" s="192"/>
      <c r="BG38" s="57">
        <f t="shared" si="10"/>
        <v>0</v>
      </c>
      <c r="BH38" s="124"/>
      <c r="BI38" s="201"/>
      <c r="BJ38" s="124"/>
      <c r="BK38" s="284"/>
      <c r="BL38" s="60">
        <f t="shared" si="11"/>
        <v>0</v>
      </c>
      <c r="BM38" s="124"/>
      <c r="BN38" s="201"/>
      <c r="BO38" s="124"/>
      <c r="BP38" s="205"/>
      <c r="BQ38" s="146"/>
      <c r="BR38" s="124"/>
      <c r="BS38" s="124"/>
      <c r="BT38" s="282"/>
      <c r="BU38" s="191"/>
      <c r="BV38" s="260">
        <f t="shared" si="12"/>
        <v>0</v>
      </c>
      <c r="BW38" s="125"/>
      <c r="BX38" s="272"/>
      <c r="BY38" s="125"/>
      <c r="BZ38" s="204"/>
      <c r="CA38" s="260">
        <f t="shared" si="13"/>
        <v>0</v>
      </c>
      <c r="CB38" s="125"/>
      <c r="CC38" s="270"/>
      <c r="CD38" s="125"/>
      <c r="CE38" s="204"/>
      <c r="CF38" s="123"/>
      <c r="CG38" s="125"/>
      <c r="CH38" s="124"/>
      <c r="CI38" s="128"/>
      <c r="CJ38" s="293"/>
      <c r="CK38" s="294"/>
    </row>
    <row r="39" spans="1:89" s="17" customFormat="1" ht="133.5" customHeight="1" x14ac:dyDescent="0.2">
      <c r="A39" s="301" t="s">
        <v>643</v>
      </c>
      <c r="B39" s="21" t="s">
        <v>651</v>
      </c>
      <c r="C39" s="85" t="s">
        <v>136</v>
      </c>
      <c r="D39" s="35" t="s">
        <v>745</v>
      </c>
      <c r="E39" s="34" t="s">
        <v>746</v>
      </c>
      <c r="F39" s="34" t="s">
        <v>753</v>
      </c>
      <c r="G39" s="34" t="s">
        <v>754</v>
      </c>
      <c r="H39" s="36" t="s">
        <v>263</v>
      </c>
      <c r="I39" s="34" t="s">
        <v>757</v>
      </c>
      <c r="J39" s="37">
        <v>44624</v>
      </c>
      <c r="K39" s="34" t="s">
        <v>731</v>
      </c>
      <c r="L39" s="38">
        <v>45383</v>
      </c>
      <c r="M39" s="245" t="s">
        <v>273</v>
      </c>
      <c r="N39" s="39" t="s">
        <v>279</v>
      </c>
      <c r="O39" s="39" t="s">
        <v>206</v>
      </c>
      <c r="P39" s="39" t="s">
        <v>207</v>
      </c>
      <c r="Q39" s="39" t="s">
        <v>206</v>
      </c>
      <c r="R39" s="39" t="s">
        <v>178</v>
      </c>
      <c r="S39" s="213" t="s">
        <v>179</v>
      </c>
      <c r="T39" s="248"/>
      <c r="U39" s="260">
        <f t="shared" si="0"/>
        <v>0</v>
      </c>
      <c r="V39" s="261">
        <f t="shared" si="1"/>
        <v>0</v>
      </c>
      <c r="W39" s="189"/>
      <c r="X39" s="260">
        <f t="shared" si="2"/>
        <v>0</v>
      </c>
      <c r="Y39" s="259">
        <f t="shared" si="3"/>
        <v>0</v>
      </c>
      <c r="Z39" s="259">
        <f t="shared" si="4"/>
        <v>0</v>
      </c>
      <c r="AA39" s="261">
        <f t="shared" si="5"/>
        <v>0</v>
      </c>
      <c r="AB39" s="191"/>
      <c r="AC39" s="260">
        <f t="shared" si="6"/>
        <v>0</v>
      </c>
      <c r="AD39" s="125"/>
      <c r="AE39" s="272"/>
      <c r="AF39" s="125"/>
      <c r="AG39" s="204"/>
      <c r="AH39" s="260">
        <f t="shared" si="7"/>
        <v>0</v>
      </c>
      <c r="AI39" s="125"/>
      <c r="AJ39" s="270"/>
      <c r="AK39" s="125"/>
      <c r="AL39" s="204"/>
      <c r="AM39" s="123"/>
      <c r="AN39" s="125"/>
      <c r="AO39" s="125"/>
      <c r="AP39" s="126"/>
      <c r="AQ39" s="191"/>
      <c r="AR39" s="260">
        <f t="shared" si="8"/>
        <v>0</v>
      </c>
      <c r="AS39" s="125"/>
      <c r="AT39" s="272"/>
      <c r="AU39" s="125"/>
      <c r="AV39" s="204"/>
      <c r="AW39" s="260">
        <f t="shared" si="9"/>
        <v>0</v>
      </c>
      <c r="AX39" s="125"/>
      <c r="AY39" s="270"/>
      <c r="AZ39" s="125"/>
      <c r="BA39" s="204"/>
      <c r="BB39" s="123"/>
      <c r="BC39" s="125"/>
      <c r="BD39" s="125"/>
      <c r="BE39" s="291"/>
      <c r="BF39" s="192"/>
      <c r="BG39" s="57">
        <f t="shared" si="10"/>
        <v>0</v>
      </c>
      <c r="BH39" s="124"/>
      <c r="BI39" s="201"/>
      <c r="BJ39" s="124"/>
      <c r="BK39" s="284"/>
      <c r="BL39" s="60">
        <f t="shared" si="11"/>
        <v>0</v>
      </c>
      <c r="BM39" s="124"/>
      <c r="BN39" s="201"/>
      <c r="BO39" s="124"/>
      <c r="BP39" s="205"/>
      <c r="BQ39" s="146"/>
      <c r="BR39" s="124"/>
      <c r="BS39" s="124"/>
      <c r="BT39" s="282"/>
      <c r="BU39" s="191"/>
      <c r="BV39" s="260">
        <f t="shared" si="12"/>
        <v>0</v>
      </c>
      <c r="BW39" s="125"/>
      <c r="BX39" s="272"/>
      <c r="BY39" s="125"/>
      <c r="BZ39" s="204"/>
      <c r="CA39" s="260">
        <f t="shared" si="13"/>
        <v>0</v>
      </c>
      <c r="CB39" s="125"/>
      <c r="CC39" s="270"/>
      <c r="CD39" s="125"/>
      <c r="CE39" s="204"/>
      <c r="CF39" s="123"/>
      <c r="CG39" s="125"/>
      <c r="CH39" s="124"/>
      <c r="CI39" s="128"/>
      <c r="CJ39" s="293"/>
      <c r="CK39" s="294"/>
    </row>
    <row r="40" spans="1:89" s="17" customFormat="1" ht="133.5" customHeight="1" x14ac:dyDescent="0.2">
      <c r="A40" s="301" t="s">
        <v>643</v>
      </c>
      <c r="B40" s="21" t="s">
        <v>652</v>
      </c>
      <c r="C40" s="85" t="s">
        <v>136</v>
      </c>
      <c r="D40" s="35" t="s">
        <v>745</v>
      </c>
      <c r="E40" s="34" t="s">
        <v>746</v>
      </c>
      <c r="F40" s="34" t="s">
        <v>752</v>
      </c>
      <c r="G40" s="34" t="s">
        <v>754</v>
      </c>
      <c r="H40" s="36" t="s">
        <v>263</v>
      </c>
      <c r="I40" s="34" t="s">
        <v>757</v>
      </c>
      <c r="J40" s="37">
        <v>44624</v>
      </c>
      <c r="K40" s="34" t="s">
        <v>731</v>
      </c>
      <c r="L40" s="38">
        <v>45383</v>
      </c>
      <c r="M40" s="245" t="s">
        <v>273</v>
      </c>
      <c r="N40" s="39" t="s">
        <v>279</v>
      </c>
      <c r="O40" s="39" t="s">
        <v>206</v>
      </c>
      <c r="P40" s="39" t="s">
        <v>207</v>
      </c>
      <c r="Q40" s="39" t="s">
        <v>206</v>
      </c>
      <c r="R40" s="39" t="s">
        <v>178</v>
      </c>
      <c r="S40" s="213" t="s">
        <v>179</v>
      </c>
      <c r="T40" s="248"/>
      <c r="U40" s="260">
        <f t="shared" si="0"/>
        <v>0</v>
      </c>
      <c r="V40" s="261">
        <f t="shared" si="1"/>
        <v>0</v>
      </c>
      <c r="W40" s="189"/>
      <c r="X40" s="260">
        <f t="shared" si="2"/>
        <v>0</v>
      </c>
      <c r="Y40" s="259">
        <f t="shared" si="3"/>
        <v>0</v>
      </c>
      <c r="Z40" s="259">
        <f t="shared" si="4"/>
        <v>0</v>
      </c>
      <c r="AA40" s="261">
        <f t="shared" si="5"/>
        <v>0</v>
      </c>
      <c r="AB40" s="191"/>
      <c r="AC40" s="260">
        <f t="shared" si="6"/>
        <v>0</v>
      </c>
      <c r="AD40" s="125"/>
      <c r="AE40" s="272"/>
      <c r="AF40" s="125"/>
      <c r="AG40" s="204"/>
      <c r="AH40" s="260">
        <f t="shared" si="7"/>
        <v>0</v>
      </c>
      <c r="AI40" s="125"/>
      <c r="AJ40" s="270"/>
      <c r="AK40" s="125"/>
      <c r="AL40" s="204"/>
      <c r="AM40" s="123"/>
      <c r="AN40" s="125"/>
      <c r="AO40" s="125"/>
      <c r="AP40" s="126"/>
      <c r="AQ40" s="191"/>
      <c r="AR40" s="260">
        <f t="shared" si="8"/>
        <v>0</v>
      </c>
      <c r="AS40" s="125"/>
      <c r="AT40" s="272"/>
      <c r="AU40" s="125"/>
      <c r="AV40" s="204"/>
      <c r="AW40" s="260">
        <f t="shared" si="9"/>
        <v>0</v>
      </c>
      <c r="AX40" s="125"/>
      <c r="AY40" s="270"/>
      <c r="AZ40" s="125"/>
      <c r="BA40" s="204"/>
      <c r="BB40" s="123"/>
      <c r="BC40" s="125"/>
      <c r="BD40" s="125"/>
      <c r="BE40" s="291"/>
      <c r="BF40" s="192"/>
      <c r="BG40" s="57">
        <f t="shared" si="10"/>
        <v>0</v>
      </c>
      <c r="BH40" s="124"/>
      <c r="BI40" s="201"/>
      <c r="BJ40" s="124"/>
      <c r="BK40" s="284"/>
      <c r="BL40" s="60">
        <f t="shared" si="11"/>
        <v>0</v>
      </c>
      <c r="BM40" s="124"/>
      <c r="BN40" s="201"/>
      <c r="BO40" s="124"/>
      <c r="BP40" s="205"/>
      <c r="BQ40" s="146"/>
      <c r="BR40" s="124"/>
      <c r="BS40" s="124"/>
      <c r="BT40" s="282"/>
      <c r="BU40" s="191"/>
      <c r="BV40" s="260">
        <f t="shared" si="12"/>
        <v>0</v>
      </c>
      <c r="BW40" s="125"/>
      <c r="BX40" s="272"/>
      <c r="BY40" s="125"/>
      <c r="BZ40" s="204"/>
      <c r="CA40" s="260">
        <f t="shared" si="13"/>
        <v>0</v>
      </c>
      <c r="CB40" s="125"/>
      <c r="CC40" s="270"/>
      <c r="CD40" s="125"/>
      <c r="CE40" s="204"/>
      <c r="CF40" s="123"/>
      <c r="CG40" s="125"/>
      <c r="CH40" s="124"/>
      <c r="CI40" s="128"/>
      <c r="CJ40" s="293"/>
      <c r="CK40" s="294"/>
    </row>
    <row r="41" spans="1:89" s="17" customFormat="1" ht="133.5" customHeight="1" x14ac:dyDescent="0.2">
      <c r="A41" s="301" t="s">
        <v>653</v>
      </c>
      <c r="B41" s="21" t="s">
        <v>654</v>
      </c>
      <c r="C41" s="85" t="s">
        <v>136</v>
      </c>
      <c r="D41" s="35" t="s">
        <v>758</v>
      </c>
      <c r="E41" s="34" t="s">
        <v>759</v>
      </c>
      <c r="F41" s="34" t="s">
        <v>845</v>
      </c>
      <c r="G41" s="34" t="s">
        <v>761</v>
      </c>
      <c r="H41" s="36" t="s">
        <v>263</v>
      </c>
      <c r="I41" s="34" t="s">
        <v>757</v>
      </c>
      <c r="J41" s="37">
        <v>44624</v>
      </c>
      <c r="K41" s="34" t="s">
        <v>731</v>
      </c>
      <c r="L41" s="38">
        <v>45383</v>
      </c>
      <c r="M41" s="245" t="s">
        <v>273</v>
      </c>
      <c r="N41" s="39" t="s">
        <v>279</v>
      </c>
      <c r="O41" s="39" t="s">
        <v>206</v>
      </c>
      <c r="P41" s="39" t="s">
        <v>207</v>
      </c>
      <c r="Q41" s="39" t="s">
        <v>206</v>
      </c>
      <c r="R41" s="39" t="s">
        <v>178</v>
      </c>
      <c r="S41" s="213" t="s">
        <v>179</v>
      </c>
      <c r="T41" s="248"/>
      <c r="U41" s="260">
        <f t="shared" si="0"/>
        <v>0</v>
      </c>
      <c r="V41" s="261">
        <f t="shared" si="1"/>
        <v>0</v>
      </c>
      <c r="W41" s="189"/>
      <c r="X41" s="260">
        <f t="shared" si="2"/>
        <v>0</v>
      </c>
      <c r="Y41" s="259">
        <f t="shared" si="3"/>
        <v>0</v>
      </c>
      <c r="Z41" s="259">
        <f t="shared" si="4"/>
        <v>0</v>
      </c>
      <c r="AA41" s="261">
        <f t="shared" si="5"/>
        <v>0</v>
      </c>
      <c r="AB41" s="191"/>
      <c r="AC41" s="260">
        <f t="shared" si="6"/>
        <v>0</v>
      </c>
      <c r="AD41" s="125"/>
      <c r="AE41" s="272"/>
      <c r="AF41" s="125"/>
      <c r="AG41" s="204"/>
      <c r="AH41" s="260">
        <f t="shared" si="7"/>
        <v>0</v>
      </c>
      <c r="AI41" s="125"/>
      <c r="AJ41" s="270"/>
      <c r="AK41" s="125"/>
      <c r="AL41" s="204"/>
      <c r="AM41" s="123"/>
      <c r="AN41" s="125"/>
      <c r="AO41" s="125"/>
      <c r="AP41" s="126"/>
      <c r="AQ41" s="191"/>
      <c r="AR41" s="260">
        <f t="shared" si="8"/>
        <v>0</v>
      </c>
      <c r="AS41" s="125"/>
      <c r="AT41" s="272"/>
      <c r="AU41" s="125"/>
      <c r="AV41" s="204"/>
      <c r="AW41" s="260">
        <f t="shared" si="9"/>
        <v>0</v>
      </c>
      <c r="AX41" s="125"/>
      <c r="AY41" s="270"/>
      <c r="AZ41" s="125"/>
      <c r="BA41" s="204"/>
      <c r="BB41" s="123"/>
      <c r="BC41" s="125"/>
      <c r="BD41" s="125"/>
      <c r="BE41" s="291"/>
      <c r="BF41" s="192"/>
      <c r="BG41" s="57">
        <f t="shared" si="10"/>
        <v>0</v>
      </c>
      <c r="BH41" s="124"/>
      <c r="BI41" s="201"/>
      <c r="BJ41" s="124"/>
      <c r="BK41" s="284"/>
      <c r="BL41" s="60">
        <f t="shared" si="11"/>
        <v>0</v>
      </c>
      <c r="BM41" s="124"/>
      <c r="BN41" s="201"/>
      <c r="BO41" s="124"/>
      <c r="BP41" s="205"/>
      <c r="BQ41" s="146"/>
      <c r="BR41" s="124"/>
      <c r="BS41" s="124"/>
      <c r="BT41" s="282"/>
      <c r="BU41" s="191"/>
      <c r="BV41" s="260">
        <f t="shared" si="12"/>
        <v>0</v>
      </c>
      <c r="BW41" s="125"/>
      <c r="BX41" s="272"/>
      <c r="BY41" s="125"/>
      <c r="BZ41" s="204"/>
      <c r="CA41" s="260">
        <f t="shared" si="13"/>
        <v>0</v>
      </c>
      <c r="CB41" s="125"/>
      <c r="CC41" s="270"/>
      <c r="CD41" s="125"/>
      <c r="CE41" s="204"/>
      <c r="CF41" s="123"/>
      <c r="CG41" s="125"/>
      <c r="CH41" s="124"/>
      <c r="CI41" s="128"/>
      <c r="CJ41" s="293"/>
      <c r="CK41" s="294"/>
    </row>
    <row r="42" spans="1:89" s="17" customFormat="1" ht="133.5" customHeight="1" x14ac:dyDescent="0.2">
      <c r="A42" s="301" t="s">
        <v>653</v>
      </c>
      <c r="B42" s="21" t="s">
        <v>655</v>
      </c>
      <c r="C42" s="85" t="s">
        <v>136</v>
      </c>
      <c r="D42" s="35" t="s">
        <v>758</v>
      </c>
      <c r="E42" s="34" t="s">
        <v>759</v>
      </c>
      <c r="F42" s="34" t="s">
        <v>901</v>
      </c>
      <c r="G42" s="34" t="s">
        <v>761</v>
      </c>
      <c r="H42" s="36" t="s">
        <v>265</v>
      </c>
      <c r="I42" s="34" t="s">
        <v>757</v>
      </c>
      <c r="J42" s="37">
        <v>44624</v>
      </c>
      <c r="K42" s="34" t="s">
        <v>731</v>
      </c>
      <c r="L42" s="38">
        <v>45383</v>
      </c>
      <c r="M42" s="245" t="s">
        <v>338</v>
      </c>
      <c r="N42" s="39" t="s">
        <v>339</v>
      </c>
      <c r="O42" s="39" t="s">
        <v>64</v>
      </c>
      <c r="P42" s="39" t="s">
        <v>339</v>
      </c>
      <c r="Q42" s="39" t="s">
        <v>803</v>
      </c>
      <c r="R42" s="39" t="s">
        <v>65</v>
      </c>
      <c r="S42" s="213"/>
      <c r="T42" s="248"/>
      <c r="U42" s="260">
        <f t="shared" si="0"/>
        <v>0</v>
      </c>
      <c r="V42" s="261">
        <f t="shared" si="1"/>
        <v>0</v>
      </c>
      <c r="W42" s="189"/>
      <c r="X42" s="260">
        <f t="shared" si="2"/>
        <v>0</v>
      </c>
      <c r="Y42" s="259">
        <f t="shared" si="3"/>
        <v>0</v>
      </c>
      <c r="Z42" s="259">
        <f t="shared" si="4"/>
        <v>0</v>
      </c>
      <c r="AA42" s="261">
        <f t="shared" si="5"/>
        <v>0</v>
      </c>
      <c r="AB42" s="191"/>
      <c r="AC42" s="260">
        <f t="shared" si="6"/>
        <v>0</v>
      </c>
      <c r="AD42" s="125"/>
      <c r="AE42" s="272"/>
      <c r="AF42" s="125"/>
      <c r="AG42" s="204"/>
      <c r="AH42" s="260">
        <f t="shared" si="7"/>
        <v>0</v>
      </c>
      <c r="AI42" s="125"/>
      <c r="AJ42" s="270"/>
      <c r="AK42" s="125"/>
      <c r="AL42" s="204"/>
      <c r="AM42" s="123"/>
      <c r="AN42" s="125"/>
      <c r="AO42" s="125"/>
      <c r="AP42" s="126"/>
      <c r="AQ42" s="191"/>
      <c r="AR42" s="260">
        <f t="shared" si="8"/>
        <v>0</v>
      </c>
      <c r="AS42" s="125"/>
      <c r="AT42" s="272"/>
      <c r="AU42" s="125"/>
      <c r="AV42" s="204"/>
      <c r="AW42" s="260">
        <f t="shared" si="9"/>
        <v>0</v>
      </c>
      <c r="AX42" s="125"/>
      <c r="AY42" s="270"/>
      <c r="AZ42" s="125"/>
      <c r="BA42" s="204"/>
      <c r="BB42" s="123"/>
      <c r="BC42" s="125"/>
      <c r="BD42" s="125"/>
      <c r="BE42" s="291"/>
      <c r="BF42" s="192"/>
      <c r="BG42" s="57">
        <f t="shared" si="10"/>
        <v>0</v>
      </c>
      <c r="BH42" s="124"/>
      <c r="BI42" s="201"/>
      <c r="BJ42" s="124"/>
      <c r="BK42" s="284"/>
      <c r="BL42" s="60">
        <f t="shared" si="11"/>
        <v>0</v>
      </c>
      <c r="BM42" s="124"/>
      <c r="BN42" s="201"/>
      <c r="BO42" s="124"/>
      <c r="BP42" s="205"/>
      <c r="BQ42" s="146"/>
      <c r="BR42" s="124"/>
      <c r="BS42" s="124"/>
      <c r="BT42" s="282"/>
      <c r="BU42" s="191"/>
      <c r="BV42" s="260">
        <f t="shared" si="12"/>
        <v>0</v>
      </c>
      <c r="BW42" s="125"/>
      <c r="BX42" s="272"/>
      <c r="BY42" s="125"/>
      <c r="BZ42" s="204"/>
      <c r="CA42" s="260">
        <f t="shared" si="13"/>
        <v>0</v>
      </c>
      <c r="CB42" s="125"/>
      <c r="CC42" s="270"/>
      <c r="CD42" s="125"/>
      <c r="CE42" s="204"/>
      <c r="CF42" s="123"/>
      <c r="CG42" s="125"/>
      <c r="CH42" s="124"/>
      <c r="CI42" s="128"/>
      <c r="CJ42" s="293"/>
      <c r="CK42" s="294"/>
    </row>
    <row r="43" spans="1:89" s="17" customFormat="1" ht="133.5" customHeight="1" x14ac:dyDescent="0.2">
      <c r="A43" s="301" t="s">
        <v>653</v>
      </c>
      <c r="B43" s="21" t="s">
        <v>656</v>
      </c>
      <c r="C43" s="85" t="s">
        <v>136</v>
      </c>
      <c r="D43" s="35" t="s">
        <v>758</v>
      </c>
      <c r="E43" s="34" t="s">
        <v>759</v>
      </c>
      <c r="F43" s="34" t="s">
        <v>760</v>
      </c>
      <c r="G43" s="34" t="s">
        <v>761</v>
      </c>
      <c r="H43" s="36" t="s">
        <v>265</v>
      </c>
      <c r="I43" s="34" t="s">
        <v>757</v>
      </c>
      <c r="J43" s="37">
        <v>44624</v>
      </c>
      <c r="K43" s="34" t="s">
        <v>731</v>
      </c>
      <c r="L43" s="38">
        <v>45383</v>
      </c>
      <c r="M43" s="245" t="s">
        <v>804</v>
      </c>
      <c r="N43" s="39" t="s">
        <v>805</v>
      </c>
      <c r="O43" s="39" t="s">
        <v>410</v>
      </c>
      <c r="P43" s="39" t="s">
        <v>177</v>
      </c>
      <c r="Q43" s="39" t="s">
        <v>410</v>
      </c>
      <c r="R43" s="39" t="s">
        <v>178</v>
      </c>
      <c r="S43" s="213"/>
      <c r="T43" s="248"/>
      <c r="U43" s="260">
        <f t="shared" si="0"/>
        <v>0</v>
      </c>
      <c r="V43" s="261">
        <f t="shared" si="1"/>
        <v>0</v>
      </c>
      <c r="W43" s="189"/>
      <c r="X43" s="260">
        <f t="shared" si="2"/>
        <v>0</v>
      </c>
      <c r="Y43" s="259">
        <f t="shared" si="3"/>
        <v>0</v>
      </c>
      <c r="Z43" s="259">
        <f t="shared" si="4"/>
        <v>0</v>
      </c>
      <c r="AA43" s="261">
        <f t="shared" si="5"/>
        <v>0</v>
      </c>
      <c r="AB43" s="191"/>
      <c r="AC43" s="260">
        <f t="shared" si="6"/>
        <v>0</v>
      </c>
      <c r="AD43" s="125"/>
      <c r="AE43" s="272"/>
      <c r="AF43" s="125"/>
      <c r="AG43" s="204"/>
      <c r="AH43" s="260">
        <f t="shared" si="7"/>
        <v>0</v>
      </c>
      <c r="AI43" s="125"/>
      <c r="AJ43" s="270"/>
      <c r="AK43" s="125"/>
      <c r="AL43" s="204"/>
      <c r="AM43" s="123"/>
      <c r="AN43" s="125"/>
      <c r="AO43" s="125"/>
      <c r="AP43" s="126"/>
      <c r="AQ43" s="191"/>
      <c r="AR43" s="260">
        <f t="shared" si="8"/>
        <v>0</v>
      </c>
      <c r="AS43" s="125"/>
      <c r="AT43" s="272"/>
      <c r="AU43" s="125"/>
      <c r="AV43" s="204"/>
      <c r="AW43" s="260">
        <f t="shared" si="9"/>
        <v>0</v>
      </c>
      <c r="AX43" s="125"/>
      <c r="AY43" s="270"/>
      <c r="AZ43" s="125"/>
      <c r="BA43" s="204"/>
      <c r="BB43" s="123"/>
      <c r="BC43" s="125"/>
      <c r="BD43" s="125"/>
      <c r="BE43" s="291"/>
      <c r="BF43" s="192"/>
      <c r="BG43" s="57">
        <f t="shared" si="10"/>
        <v>0</v>
      </c>
      <c r="BH43" s="124"/>
      <c r="BI43" s="201"/>
      <c r="BJ43" s="124"/>
      <c r="BK43" s="284"/>
      <c r="BL43" s="60">
        <f t="shared" si="11"/>
        <v>0</v>
      </c>
      <c r="BM43" s="124"/>
      <c r="BN43" s="201"/>
      <c r="BO43" s="124"/>
      <c r="BP43" s="205"/>
      <c r="BQ43" s="146"/>
      <c r="BR43" s="124"/>
      <c r="BS43" s="124"/>
      <c r="BT43" s="282"/>
      <c r="BU43" s="191"/>
      <c r="BV43" s="260">
        <f t="shared" si="12"/>
        <v>0</v>
      </c>
      <c r="BW43" s="125"/>
      <c r="BX43" s="272"/>
      <c r="BY43" s="125"/>
      <c r="BZ43" s="204"/>
      <c r="CA43" s="260">
        <f t="shared" si="13"/>
        <v>0</v>
      </c>
      <c r="CB43" s="125"/>
      <c r="CC43" s="270"/>
      <c r="CD43" s="125"/>
      <c r="CE43" s="204"/>
      <c r="CF43" s="123"/>
      <c r="CG43" s="125"/>
      <c r="CH43" s="124"/>
      <c r="CI43" s="128"/>
      <c r="CJ43" s="293"/>
      <c r="CK43" s="294"/>
    </row>
    <row r="44" spans="1:89" s="17" customFormat="1" ht="133.5" customHeight="1" x14ac:dyDescent="0.2">
      <c r="A44" s="301" t="s">
        <v>653</v>
      </c>
      <c r="B44" s="21" t="s">
        <v>657</v>
      </c>
      <c r="C44" s="85" t="s">
        <v>136</v>
      </c>
      <c r="D44" s="35" t="s">
        <v>758</v>
      </c>
      <c r="E44" s="34" t="s">
        <v>759</v>
      </c>
      <c r="F44" s="34" t="s">
        <v>760</v>
      </c>
      <c r="G44" s="34" t="s">
        <v>761</v>
      </c>
      <c r="H44" s="36" t="s">
        <v>263</v>
      </c>
      <c r="I44" s="34" t="s">
        <v>757</v>
      </c>
      <c r="J44" s="37">
        <v>44624</v>
      </c>
      <c r="K44" s="34" t="s">
        <v>731</v>
      </c>
      <c r="L44" s="38">
        <v>45383</v>
      </c>
      <c r="M44" s="245" t="s">
        <v>273</v>
      </c>
      <c r="N44" s="39" t="s">
        <v>279</v>
      </c>
      <c r="O44" s="39" t="s">
        <v>206</v>
      </c>
      <c r="P44" s="39" t="s">
        <v>207</v>
      </c>
      <c r="Q44" s="39" t="s">
        <v>206</v>
      </c>
      <c r="R44" s="39" t="s">
        <v>178</v>
      </c>
      <c r="S44" s="213" t="s">
        <v>179</v>
      </c>
      <c r="T44" s="248"/>
      <c r="U44" s="260">
        <f t="shared" si="0"/>
        <v>0</v>
      </c>
      <c r="V44" s="261">
        <f t="shared" si="1"/>
        <v>0</v>
      </c>
      <c r="W44" s="189"/>
      <c r="X44" s="260">
        <f t="shared" si="2"/>
        <v>0</v>
      </c>
      <c r="Y44" s="259">
        <f t="shared" si="3"/>
        <v>0</v>
      </c>
      <c r="Z44" s="259">
        <f t="shared" si="4"/>
        <v>0</v>
      </c>
      <c r="AA44" s="261">
        <f t="shared" si="5"/>
        <v>0</v>
      </c>
      <c r="AB44" s="191"/>
      <c r="AC44" s="260">
        <f t="shared" si="6"/>
        <v>0</v>
      </c>
      <c r="AD44" s="125"/>
      <c r="AE44" s="272"/>
      <c r="AF44" s="125"/>
      <c r="AG44" s="204"/>
      <c r="AH44" s="260">
        <f t="shared" si="7"/>
        <v>0</v>
      </c>
      <c r="AI44" s="125"/>
      <c r="AJ44" s="270"/>
      <c r="AK44" s="125"/>
      <c r="AL44" s="204"/>
      <c r="AM44" s="123"/>
      <c r="AN44" s="125"/>
      <c r="AO44" s="125"/>
      <c r="AP44" s="126"/>
      <c r="AQ44" s="191"/>
      <c r="AR44" s="260">
        <f t="shared" si="8"/>
        <v>0</v>
      </c>
      <c r="AS44" s="125"/>
      <c r="AT44" s="272"/>
      <c r="AU44" s="125"/>
      <c r="AV44" s="204"/>
      <c r="AW44" s="260">
        <f t="shared" si="9"/>
        <v>0</v>
      </c>
      <c r="AX44" s="125"/>
      <c r="AY44" s="270"/>
      <c r="AZ44" s="125"/>
      <c r="BA44" s="204"/>
      <c r="BB44" s="123"/>
      <c r="BC44" s="125"/>
      <c r="BD44" s="125"/>
      <c r="BE44" s="291"/>
      <c r="BF44" s="192"/>
      <c r="BG44" s="57">
        <f t="shared" si="10"/>
        <v>0</v>
      </c>
      <c r="BH44" s="124"/>
      <c r="BI44" s="201"/>
      <c r="BJ44" s="124"/>
      <c r="BK44" s="284"/>
      <c r="BL44" s="60">
        <f t="shared" si="11"/>
        <v>0</v>
      </c>
      <c r="BM44" s="124"/>
      <c r="BN44" s="201"/>
      <c r="BO44" s="124"/>
      <c r="BP44" s="205"/>
      <c r="BQ44" s="146"/>
      <c r="BR44" s="124"/>
      <c r="BS44" s="124"/>
      <c r="BT44" s="282"/>
      <c r="BU44" s="191"/>
      <c r="BV44" s="260">
        <f t="shared" si="12"/>
        <v>0</v>
      </c>
      <c r="BW44" s="125"/>
      <c r="BX44" s="272"/>
      <c r="BY44" s="125"/>
      <c r="BZ44" s="204"/>
      <c r="CA44" s="260">
        <f t="shared" si="13"/>
        <v>0</v>
      </c>
      <c r="CB44" s="125"/>
      <c r="CC44" s="270"/>
      <c r="CD44" s="125"/>
      <c r="CE44" s="204"/>
      <c r="CF44" s="123"/>
      <c r="CG44" s="125"/>
      <c r="CH44" s="124"/>
      <c r="CI44" s="128"/>
      <c r="CJ44" s="293"/>
      <c r="CK44" s="294"/>
    </row>
    <row r="45" spans="1:89" s="17" customFormat="1" ht="133.5" customHeight="1" x14ac:dyDescent="0.2">
      <c r="A45" s="301" t="s">
        <v>653</v>
      </c>
      <c r="B45" s="21" t="s">
        <v>658</v>
      </c>
      <c r="C45" s="85" t="s">
        <v>136</v>
      </c>
      <c r="D45" s="35" t="s">
        <v>758</v>
      </c>
      <c r="E45" s="34" t="s">
        <v>759</v>
      </c>
      <c r="F45" s="34" t="s">
        <v>760</v>
      </c>
      <c r="G45" s="34" t="s">
        <v>761</v>
      </c>
      <c r="H45" s="36" t="s">
        <v>263</v>
      </c>
      <c r="I45" s="34" t="s">
        <v>757</v>
      </c>
      <c r="J45" s="37">
        <v>44624</v>
      </c>
      <c r="K45" s="34" t="s">
        <v>731</v>
      </c>
      <c r="L45" s="38">
        <v>45383</v>
      </c>
      <c r="M45" s="245" t="s">
        <v>273</v>
      </c>
      <c r="N45" s="39" t="s">
        <v>279</v>
      </c>
      <c r="O45" s="39" t="s">
        <v>206</v>
      </c>
      <c r="P45" s="39" t="s">
        <v>207</v>
      </c>
      <c r="Q45" s="39" t="s">
        <v>206</v>
      </c>
      <c r="R45" s="39" t="s">
        <v>178</v>
      </c>
      <c r="S45" s="213" t="s">
        <v>179</v>
      </c>
      <c r="T45" s="248"/>
      <c r="U45" s="260">
        <f t="shared" si="0"/>
        <v>0</v>
      </c>
      <c r="V45" s="261">
        <f t="shared" si="1"/>
        <v>0</v>
      </c>
      <c r="W45" s="189"/>
      <c r="X45" s="260">
        <f t="shared" si="2"/>
        <v>0</v>
      </c>
      <c r="Y45" s="259">
        <f t="shared" si="3"/>
        <v>0</v>
      </c>
      <c r="Z45" s="259">
        <f t="shared" si="4"/>
        <v>0</v>
      </c>
      <c r="AA45" s="261">
        <f t="shared" si="5"/>
        <v>0</v>
      </c>
      <c r="AB45" s="191"/>
      <c r="AC45" s="260">
        <f t="shared" si="6"/>
        <v>0</v>
      </c>
      <c r="AD45" s="125"/>
      <c r="AE45" s="272"/>
      <c r="AF45" s="125"/>
      <c r="AG45" s="204"/>
      <c r="AH45" s="260">
        <f t="shared" si="7"/>
        <v>0</v>
      </c>
      <c r="AI45" s="125"/>
      <c r="AJ45" s="270"/>
      <c r="AK45" s="125"/>
      <c r="AL45" s="204"/>
      <c r="AM45" s="123"/>
      <c r="AN45" s="125"/>
      <c r="AO45" s="125"/>
      <c r="AP45" s="126"/>
      <c r="AQ45" s="191"/>
      <c r="AR45" s="260">
        <f t="shared" si="8"/>
        <v>0</v>
      </c>
      <c r="AS45" s="125"/>
      <c r="AT45" s="272"/>
      <c r="AU45" s="125"/>
      <c r="AV45" s="204"/>
      <c r="AW45" s="260">
        <f t="shared" si="9"/>
        <v>0</v>
      </c>
      <c r="AX45" s="125"/>
      <c r="AY45" s="270"/>
      <c r="AZ45" s="125"/>
      <c r="BA45" s="204"/>
      <c r="BB45" s="123"/>
      <c r="BC45" s="125"/>
      <c r="BD45" s="125"/>
      <c r="BE45" s="291"/>
      <c r="BF45" s="192"/>
      <c r="BG45" s="57">
        <f t="shared" si="10"/>
        <v>0</v>
      </c>
      <c r="BH45" s="124"/>
      <c r="BI45" s="201"/>
      <c r="BJ45" s="124"/>
      <c r="BK45" s="284"/>
      <c r="BL45" s="60">
        <f t="shared" si="11"/>
        <v>0</v>
      </c>
      <c r="BM45" s="124"/>
      <c r="BN45" s="201"/>
      <c r="BO45" s="124"/>
      <c r="BP45" s="205"/>
      <c r="BQ45" s="146"/>
      <c r="BR45" s="124"/>
      <c r="BS45" s="124"/>
      <c r="BT45" s="282"/>
      <c r="BU45" s="191"/>
      <c r="BV45" s="260">
        <f t="shared" si="12"/>
        <v>0</v>
      </c>
      <c r="BW45" s="125"/>
      <c r="BX45" s="272"/>
      <c r="BY45" s="125"/>
      <c r="BZ45" s="204"/>
      <c r="CA45" s="260">
        <f t="shared" si="13"/>
        <v>0</v>
      </c>
      <c r="CB45" s="125"/>
      <c r="CC45" s="270"/>
      <c r="CD45" s="125"/>
      <c r="CE45" s="204"/>
      <c r="CF45" s="123"/>
      <c r="CG45" s="125"/>
      <c r="CH45" s="124"/>
      <c r="CI45" s="128"/>
      <c r="CJ45" s="293"/>
      <c r="CK45" s="294"/>
    </row>
    <row r="46" spans="1:89" s="17" customFormat="1" ht="133.5" customHeight="1" x14ac:dyDescent="0.2">
      <c r="A46" s="301" t="s">
        <v>653</v>
      </c>
      <c r="B46" s="21" t="s">
        <v>659</v>
      </c>
      <c r="C46" s="85" t="s">
        <v>136</v>
      </c>
      <c r="D46" s="35" t="s">
        <v>758</v>
      </c>
      <c r="E46" s="34" t="s">
        <v>759</v>
      </c>
      <c r="F46" s="34" t="s">
        <v>760</v>
      </c>
      <c r="G46" s="34" t="s">
        <v>761</v>
      </c>
      <c r="H46" s="36" t="s">
        <v>762</v>
      </c>
      <c r="I46" s="34" t="s">
        <v>757</v>
      </c>
      <c r="J46" s="37">
        <v>44624</v>
      </c>
      <c r="K46" s="34" t="s">
        <v>731</v>
      </c>
      <c r="L46" s="38">
        <v>45383</v>
      </c>
      <c r="M46" s="245" t="s">
        <v>806</v>
      </c>
      <c r="N46" s="39" t="s">
        <v>807</v>
      </c>
      <c r="O46" s="39" t="s">
        <v>808</v>
      </c>
      <c r="P46" s="39" t="s">
        <v>339</v>
      </c>
      <c r="Q46" s="313" t="s">
        <v>64</v>
      </c>
      <c r="R46" s="39" t="s">
        <v>65</v>
      </c>
      <c r="S46" s="213" t="s">
        <v>179</v>
      </c>
      <c r="T46" s="248"/>
      <c r="U46" s="260">
        <f t="shared" si="0"/>
        <v>0</v>
      </c>
      <c r="V46" s="261">
        <f t="shared" si="1"/>
        <v>0</v>
      </c>
      <c r="W46" s="189"/>
      <c r="X46" s="260">
        <f t="shared" si="2"/>
        <v>0</v>
      </c>
      <c r="Y46" s="259">
        <f t="shared" si="3"/>
        <v>0</v>
      </c>
      <c r="Z46" s="259">
        <f t="shared" si="4"/>
        <v>0</v>
      </c>
      <c r="AA46" s="261">
        <f t="shared" si="5"/>
        <v>0</v>
      </c>
      <c r="AB46" s="191"/>
      <c r="AC46" s="260">
        <f t="shared" si="6"/>
        <v>0</v>
      </c>
      <c r="AD46" s="125"/>
      <c r="AE46" s="272"/>
      <c r="AF46" s="125"/>
      <c r="AG46" s="204"/>
      <c r="AH46" s="260">
        <f t="shared" si="7"/>
        <v>0</v>
      </c>
      <c r="AI46" s="125"/>
      <c r="AJ46" s="270"/>
      <c r="AK46" s="125"/>
      <c r="AL46" s="204"/>
      <c r="AM46" s="123"/>
      <c r="AN46" s="125"/>
      <c r="AO46" s="125"/>
      <c r="AP46" s="126"/>
      <c r="AQ46" s="191"/>
      <c r="AR46" s="260">
        <f t="shared" si="8"/>
        <v>0</v>
      </c>
      <c r="AS46" s="125"/>
      <c r="AT46" s="272"/>
      <c r="AU46" s="125"/>
      <c r="AV46" s="204"/>
      <c r="AW46" s="260">
        <f t="shared" si="9"/>
        <v>0</v>
      </c>
      <c r="AX46" s="125"/>
      <c r="AY46" s="270"/>
      <c r="AZ46" s="125"/>
      <c r="BA46" s="204"/>
      <c r="BB46" s="123"/>
      <c r="BC46" s="125"/>
      <c r="BD46" s="125"/>
      <c r="BE46" s="291"/>
      <c r="BF46" s="192"/>
      <c r="BG46" s="57">
        <f t="shared" si="10"/>
        <v>0</v>
      </c>
      <c r="BH46" s="124"/>
      <c r="BI46" s="201"/>
      <c r="BJ46" s="124"/>
      <c r="BK46" s="284"/>
      <c r="BL46" s="60">
        <f t="shared" si="11"/>
        <v>0</v>
      </c>
      <c r="BM46" s="124"/>
      <c r="BN46" s="201"/>
      <c r="BO46" s="124"/>
      <c r="BP46" s="205"/>
      <c r="BQ46" s="146"/>
      <c r="BR46" s="124"/>
      <c r="BS46" s="124"/>
      <c r="BT46" s="282"/>
      <c r="BU46" s="191"/>
      <c r="BV46" s="260">
        <f t="shared" si="12"/>
        <v>0</v>
      </c>
      <c r="BW46" s="125"/>
      <c r="BX46" s="272"/>
      <c r="BY46" s="125"/>
      <c r="BZ46" s="204"/>
      <c r="CA46" s="260">
        <f t="shared" si="13"/>
        <v>0</v>
      </c>
      <c r="CB46" s="125"/>
      <c r="CC46" s="270"/>
      <c r="CD46" s="125"/>
      <c r="CE46" s="204"/>
      <c r="CF46" s="123"/>
      <c r="CG46" s="125"/>
      <c r="CH46" s="124"/>
      <c r="CI46" s="128"/>
      <c r="CJ46" s="293"/>
      <c r="CK46" s="294"/>
    </row>
    <row r="47" spans="1:89" s="17" customFormat="1" ht="133.5" customHeight="1" x14ac:dyDescent="0.2">
      <c r="A47" s="301" t="s">
        <v>653</v>
      </c>
      <c r="B47" s="21" t="s">
        <v>660</v>
      </c>
      <c r="C47" s="85" t="s">
        <v>136</v>
      </c>
      <c r="D47" s="35" t="s">
        <v>758</v>
      </c>
      <c r="E47" s="34" t="s">
        <v>759</v>
      </c>
      <c r="F47" s="34" t="s">
        <v>760</v>
      </c>
      <c r="G47" s="34" t="s">
        <v>761</v>
      </c>
      <c r="H47" s="36" t="s">
        <v>762</v>
      </c>
      <c r="I47" s="34" t="s">
        <v>757</v>
      </c>
      <c r="J47" s="37">
        <v>44624</v>
      </c>
      <c r="K47" s="34" t="s">
        <v>731</v>
      </c>
      <c r="L47" s="38">
        <v>45383</v>
      </c>
      <c r="M47" s="245" t="s">
        <v>806</v>
      </c>
      <c r="N47" s="39" t="s">
        <v>807</v>
      </c>
      <c r="O47" s="39" t="s">
        <v>808</v>
      </c>
      <c r="P47" s="39" t="s">
        <v>339</v>
      </c>
      <c r="Q47" s="313" t="s">
        <v>64</v>
      </c>
      <c r="R47" s="39" t="s">
        <v>65</v>
      </c>
      <c r="S47" s="213" t="s">
        <v>179</v>
      </c>
      <c r="T47" s="248"/>
      <c r="U47" s="260">
        <f t="shared" si="0"/>
        <v>0</v>
      </c>
      <c r="V47" s="261">
        <f t="shared" si="1"/>
        <v>0</v>
      </c>
      <c r="W47" s="189"/>
      <c r="X47" s="260">
        <f t="shared" si="2"/>
        <v>0</v>
      </c>
      <c r="Y47" s="259">
        <f t="shared" si="3"/>
        <v>0</v>
      </c>
      <c r="Z47" s="259">
        <f t="shared" si="4"/>
        <v>0</v>
      </c>
      <c r="AA47" s="261">
        <f t="shared" si="5"/>
        <v>0</v>
      </c>
      <c r="AB47" s="191"/>
      <c r="AC47" s="260">
        <f t="shared" si="6"/>
        <v>0</v>
      </c>
      <c r="AD47" s="125"/>
      <c r="AE47" s="272"/>
      <c r="AF47" s="125"/>
      <c r="AG47" s="204"/>
      <c r="AH47" s="260">
        <f t="shared" si="7"/>
        <v>0</v>
      </c>
      <c r="AI47" s="125"/>
      <c r="AJ47" s="270"/>
      <c r="AK47" s="125"/>
      <c r="AL47" s="204"/>
      <c r="AM47" s="123"/>
      <c r="AN47" s="125"/>
      <c r="AO47" s="125"/>
      <c r="AP47" s="126"/>
      <c r="AQ47" s="191"/>
      <c r="AR47" s="260">
        <f t="shared" si="8"/>
        <v>0</v>
      </c>
      <c r="AS47" s="125"/>
      <c r="AT47" s="272"/>
      <c r="AU47" s="125"/>
      <c r="AV47" s="204"/>
      <c r="AW47" s="260">
        <f t="shared" si="9"/>
        <v>0</v>
      </c>
      <c r="AX47" s="125"/>
      <c r="AY47" s="270"/>
      <c r="AZ47" s="125"/>
      <c r="BA47" s="204"/>
      <c r="BB47" s="123"/>
      <c r="BC47" s="125"/>
      <c r="BD47" s="125"/>
      <c r="BE47" s="291"/>
      <c r="BF47" s="192"/>
      <c r="BG47" s="57">
        <f t="shared" si="10"/>
        <v>0</v>
      </c>
      <c r="BH47" s="124"/>
      <c r="BI47" s="201"/>
      <c r="BJ47" s="124"/>
      <c r="BK47" s="284"/>
      <c r="BL47" s="60">
        <f t="shared" si="11"/>
        <v>0</v>
      </c>
      <c r="BM47" s="124"/>
      <c r="BN47" s="201"/>
      <c r="BO47" s="124"/>
      <c r="BP47" s="205"/>
      <c r="BQ47" s="146"/>
      <c r="BR47" s="124"/>
      <c r="BS47" s="124"/>
      <c r="BT47" s="282"/>
      <c r="BU47" s="191"/>
      <c r="BV47" s="260">
        <f t="shared" si="12"/>
        <v>0</v>
      </c>
      <c r="BW47" s="125"/>
      <c r="BX47" s="272"/>
      <c r="BY47" s="125"/>
      <c r="BZ47" s="204"/>
      <c r="CA47" s="260">
        <f t="shared" si="13"/>
        <v>0</v>
      </c>
      <c r="CB47" s="125"/>
      <c r="CC47" s="270"/>
      <c r="CD47" s="125"/>
      <c r="CE47" s="204"/>
      <c r="CF47" s="123"/>
      <c r="CG47" s="125"/>
      <c r="CH47" s="124"/>
      <c r="CI47" s="128"/>
      <c r="CJ47" s="293"/>
      <c r="CK47" s="294"/>
    </row>
    <row r="48" spans="1:89" s="17" customFormat="1" ht="133.5" customHeight="1" x14ac:dyDescent="0.2">
      <c r="A48" s="301" t="s">
        <v>653</v>
      </c>
      <c r="B48" s="21" t="s">
        <v>661</v>
      </c>
      <c r="C48" s="85" t="s">
        <v>136</v>
      </c>
      <c r="D48" s="35" t="s">
        <v>758</v>
      </c>
      <c r="E48" s="34" t="s">
        <v>759</v>
      </c>
      <c r="F48" s="34" t="s">
        <v>760</v>
      </c>
      <c r="G48" s="34" t="s">
        <v>761</v>
      </c>
      <c r="H48" s="36" t="s">
        <v>762</v>
      </c>
      <c r="I48" s="34" t="s">
        <v>757</v>
      </c>
      <c r="J48" s="37">
        <v>44624</v>
      </c>
      <c r="K48" s="34" t="s">
        <v>731</v>
      </c>
      <c r="L48" s="38">
        <v>45383</v>
      </c>
      <c r="M48" s="245" t="s">
        <v>806</v>
      </c>
      <c r="N48" s="39" t="s">
        <v>807</v>
      </c>
      <c r="O48" s="39" t="s">
        <v>808</v>
      </c>
      <c r="P48" s="39" t="s">
        <v>339</v>
      </c>
      <c r="Q48" s="313" t="s">
        <v>64</v>
      </c>
      <c r="R48" s="39" t="s">
        <v>65</v>
      </c>
      <c r="S48" s="213" t="s">
        <v>179</v>
      </c>
      <c r="T48" s="248"/>
      <c r="U48" s="260">
        <f t="shared" si="0"/>
        <v>0</v>
      </c>
      <c r="V48" s="261">
        <f t="shared" si="1"/>
        <v>0</v>
      </c>
      <c r="W48" s="189"/>
      <c r="X48" s="260">
        <f t="shared" si="2"/>
        <v>0</v>
      </c>
      <c r="Y48" s="259">
        <f t="shared" si="3"/>
        <v>0</v>
      </c>
      <c r="Z48" s="259">
        <f t="shared" si="4"/>
        <v>0</v>
      </c>
      <c r="AA48" s="261">
        <f t="shared" si="5"/>
        <v>0</v>
      </c>
      <c r="AB48" s="191"/>
      <c r="AC48" s="260">
        <f t="shared" si="6"/>
        <v>0</v>
      </c>
      <c r="AD48" s="125"/>
      <c r="AE48" s="272"/>
      <c r="AF48" s="125"/>
      <c r="AG48" s="204"/>
      <c r="AH48" s="260">
        <f t="shared" si="7"/>
        <v>0</v>
      </c>
      <c r="AI48" s="125"/>
      <c r="AJ48" s="270"/>
      <c r="AK48" s="125"/>
      <c r="AL48" s="204"/>
      <c r="AM48" s="123"/>
      <c r="AN48" s="125"/>
      <c r="AO48" s="125"/>
      <c r="AP48" s="126"/>
      <c r="AQ48" s="191"/>
      <c r="AR48" s="260">
        <f t="shared" si="8"/>
        <v>0</v>
      </c>
      <c r="AS48" s="125"/>
      <c r="AT48" s="272"/>
      <c r="AU48" s="125"/>
      <c r="AV48" s="204"/>
      <c r="AW48" s="260">
        <f t="shared" si="9"/>
        <v>0</v>
      </c>
      <c r="AX48" s="125"/>
      <c r="AY48" s="270"/>
      <c r="AZ48" s="125"/>
      <c r="BA48" s="204"/>
      <c r="BB48" s="123"/>
      <c r="BC48" s="125"/>
      <c r="BD48" s="125"/>
      <c r="BE48" s="291"/>
      <c r="BF48" s="192"/>
      <c r="BG48" s="57">
        <f t="shared" si="10"/>
        <v>0</v>
      </c>
      <c r="BH48" s="124"/>
      <c r="BI48" s="201"/>
      <c r="BJ48" s="124"/>
      <c r="BK48" s="284"/>
      <c r="BL48" s="60">
        <f t="shared" si="11"/>
        <v>0</v>
      </c>
      <c r="BM48" s="124"/>
      <c r="BN48" s="201"/>
      <c r="BO48" s="124"/>
      <c r="BP48" s="205"/>
      <c r="BQ48" s="146"/>
      <c r="BR48" s="124"/>
      <c r="BS48" s="124"/>
      <c r="BT48" s="282"/>
      <c r="BU48" s="191"/>
      <c r="BV48" s="260">
        <f t="shared" si="12"/>
        <v>0</v>
      </c>
      <c r="BW48" s="125"/>
      <c r="BX48" s="272"/>
      <c r="BY48" s="125"/>
      <c r="BZ48" s="204"/>
      <c r="CA48" s="260">
        <f t="shared" si="13"/>
        <v>0</v>
      </c>
      <c r="CB48" s="125"/>
      <c r="CC48" s="270"/>
      <c r="CD48" s="125"/>
      <c r="CE48" s="204"/>
      <c r="CF48" s="123"/>
      <c r="CG48" s="125"/>
      <c r="CH48" s="124"/>
      <c r="CI48" s="128"/>
      <c r="CJ48" s="293"/>
      <c r="CK48" s="294"/>
    </row>
    <row r="49" spans="1:89" s="17" customFormat="1" ht="133.5" customHeight="1" x14ac:dyDescent="0.2">
      <c r="A49" s="301" t="s">
        <v>662</v>
      </c>
      <c r="B49" s="21" t="s">
        <v>663</v>
      </c>
      <c r="C49" s="34" t="s">
        <v>900</v>
      </c>
      <c r="D49" s="35" t="s">
        <v>898</v>
      </c>
      <c r="E49" s="34" t="s">
        <v>899</v>
      </c>
      <c r="F49" s="34" t="s">
        <v>51</v>
      </c>
      <c r="G49" s="34" t="s">
        <v>896</v>
      </c>
      <c r="H49" s="36"/>
      <c r="I49" s="34" t="s">
        <v>897</v>
      </c>
      <c r="J49" s="37"/>
      <c r="K49" s="34"/>
      <c r="L49" s="38"/>
      <c r="M49" s="245" t="s">
        <v>208</v>
      </c>
      <c r="N49" s="39" t="s">
        <v>394</v>
      </c>
      <c r="O49" s="39" t="s">
        <v>176</v>
      </c>
      <c r="P49" s="39" t="s">
        <v>177</v>
      </c>
      <c r="Q49" s="39" t="s">
        <v>176</v>
      </c>
      <c r="R49" s="39" t="s">
        <v>178</v>
      </c>
      <c r="S49" s="213" t="s">
        <v>179</v>
      </c>
      <c r="T49" s="248"/>
      <c r="U49" s="260">
        <f t="shared" si="0"/>
        <v>0</v>
      </c>
      <c r="V49" s="261">
        <f t="shared" si="1"/>
        <v>0</v>
      </c>
      <c r="W49" s="189"/>
      <c r="X49" s="260">
        <f t="shared" si="2"/>
        <v>0</v>
      </c>
      <c r="Y49" s="259">
        <f t="shared" si="3"/>
        <v>0</v>
      </c>
      <c r="Z49" s="259">
        <f t="shared" si="4"/>
        <v>0</v>
      </c>
      <c r="AA49" s="261">
        <f t="shared" si="5"/>
        <v>0</v>
      </c>
      <c r="AB49" s="191"/>
      <c r="AC49" s="260">
        <f t="shared" si="6"/>
        <v>0</v>
      </c>
      <c r="AD49" s="125"/>
      <c r="AE49" s="272"/>
      <c r="AF49" s="125"/>
      <c r="AG49" s="204"/>
      <c r="AH49" s="260">
        <f t="shared" si="7"/>
        <v>0</v>
      </c>
      <c r="AI49" s="125"/>
      <c r="AJ49" s="270"/>
      <c r="AK49" s="125"/>
      <c r="AL49" s="204"/>
      <c r="AM49" s="123"/>
      <c r="AN49" s="125"/>
      <c r="AO49" s="125"/>
      <c r="AP49" s="126"/>
      <c r="AQ49" s="191"/>
      <c r="AR49" s="260">
        <f t="shared" si="8"/>
        <v>0</v>
      </c>
      <c r="AS49" s="125"/>
      <c r="AT49" s="272"/>
      <c r="AU49" s="125"/>
      <c r="AV49" s="204"/>
      <c r="AW49" s="260">
        <f t="shared" si="9"/>
        <v>0</v>
      </c>
      <c r="AX49" s="125"/>
      <c r="AY49" s="270"/>
      <c r="AZ49" s="125"/>
      <c r="BA49" s="204"/>
      <c r="BB49" s="123"/>
      <c r="BC49" s="125"/>
      <c r="BD49" s="125"/>
      <c r="BE49" s="291"/>
      <c r="BF49" s="192"/>
      <c r="BG49" s="57">
        <f t="shared" si="10"/>
        <v>0</v>
      </c>
      <c r="BH49" s="124"/>
      <c r="BI49" s="201"/>
      <c r="BJ49" s="124"/>
      <c r="BK49" s="284"/>
      <c r="BL49" s="60">
        <f t="shared" si="11"/>
        <v>0</v>
      </c>
      <c r="BM49" s="124"/>
      <c r="BN49" s="201"/>
      <c r="BO49" s="124"/>
      <c r="BP49" s="205"/>
      <c r="BQ49" s="146"/>
      <c r="BR49" s="124"/>
      <c r="BS49" s="124"/>
      <c r="BT49" s="282"/>
      <c r="BU49" s="191"/>
      <c r="BV49" s="260">
        <f t="shared" si="12"/>
        <v>0</v>
      </c>
      <c r="BW49" s="125"/>
      <c r="BX49" s="272"/>
      <c r="BY49" s="125"/>
      <c r="BZ49" s="204"/>
      <c r="CA49" s="260">
        <f t="shared" si="13"/>
        <v>0</v>
      </c>
      <c r="CB49" s="125"/>
      <c r="CC49" s="270"/>
      <c r="CD49" s="125"/>
      <c r="CE49" s="204"/>
      <c r="CF49" s="123"/>
      <c r="CG49" s="125"/>
      <c r="CH49" s="124"/>
      <c r="CI49" s="128"/>
      <c r="CJ49" s="293"/>
      <c r="CK49" s="294"/>
    </row>
    <row r="50" spans="1:89" s="17" customFormat="1" ht="133.5" customHeight="1" x14ac:dyDescent="0.2">
      <c r="A50" s="301" t="s">
        <v>668</v>
      </c>
      <c r="B50" s="21" t="s">
        <v>669</v>
      </c>
      <c r="C50" s="85" t="s">
        <v>136</v>
      </c>
      <c r="D50" s="35" t="s">
        <v>763</v>
      </c>
      <c r="E50" s="34" t="s">
        <v>764</v>
      </c>
      <c r="F50" s="34" t="s">
        <v>846</v>
      </c>
      <c r="G50" s="34" t="s">
        <v>765</v>
      </c>
      <c r="H50" s="36" t="s">
        <v>263</v>
      </c>
      <c r="I50" s="34" t="s">
        <v>766</v>
      </c>
      <c r="J50" s="37">
        <v>44624</v>
      </c>
      <c r="K50" s="34" t="s">
        <v>731</v>
      </c>
      <c r="L50" s="38">
        <v>45383</v>
      </c>
      <c r="M50" s="245" t="s">
        <v>273</v>
      </c>
      <c r="N50" s="39" t="s">
        <v>289</v>
      </c>
      <c r="O50" s="39" t="s">
        <v>206</v>
      </c>
      <c r="P50" s="39" t="s">
        <v>207</v>
      </c>
      <c r="Q50" s="39" t="s">
        <v>206</v>
      </c>
      <c r="R50" s="39" t="s">
        <v>178</v>
      </c>
      <c r="S50" s="213" t="s">
        <v>179</v>
      </c>
      <c r="T50" s="248"/>
      <c r="U50" s="260">
        <f t="shared" si="0"/>
        <v>0</v>
      </c>
      <c r="V50" s="261">
        <f t="shared" si="1"/>
        <v>0</v>
      </c>
      <c r="W50" s="189"/>
      <c r="X50" s="260">
        <f t="shared" si="2"/>
        <v>0</v>
      </c>
      <c r="Y50" s="259">
        <f t="shared" si="3"/>
        <v>0</v>
      </c>
      <c r="Z50" s="259">
        <f t="shared" si="4"/>
        <v>0</v>
      </c>
      <c r="AA50" s="261">
        <f t="shared" si="5"/>
        <v>0</v>
      </c>
      <c r="AB50" s="191"/>
      <c r="AC50" s="260">
        <f t="shared" si="6"/>
        <v>0</v>
      </c>
      <c r="AD50" s="125"/>
      <c r="AE50" s="272"/>
      <c r="AF50" s="125"/>
      <c r="AG50" s="204"/>
      <c r="AH50" s="260">
        <f t="shared" si="7"/>
        <v>0</v>
      </c>
      <c r="AI50" s="125"/>
      <c r="AJ50" s="270"/>
      <c r="AK50" s="125"/>
      <c r="AL50" s="204"/>
      <c r="AM50" s="123"/>
      <c r="AN50" s="125"/>
      <c r="AO50" s="125"/>
      <c r="AP50" s="126"/>
      <c r="AQ50" s="191"/>
      <c r="AR50" s="260">
        <f t="shared" si="8"/>
        <v>0</v>
      </c>
      <c r="AS50" s="125"/>
      <c r="AT50" s="272"/>
      <c r="AU50" s="125"/>
      <c r="AV50" s="204"/>
      <c r="AW50" s="260">
        <f t="shared" si="9"/>
        <v>0</v>
      </c>
      <c r="AX50" s="125"/>
      <c r="AY50" s="270"/>
      <c r="AZ50" s="125"/>
      <c r="BA50" s="204"/>
      <c r="BB50" s="123"/>
      <c r="BC50" s="125"/>
      <c r="BD50" s="125"/>
      <c r="BE50" s="291"/>
      <c r="BF50" s="192"/>
      <c r="BG50" s="57">
        <f t="shared" si="10"/>
        <v>0</v>
      </c>
      <c r="BH50" s="124"/>
      <c r="BI50" s="201"/>
      <c r="BJ50" s="124"/>
      <c r="BK50" s="284"/>
      <c r="BL50" s="60">
        <f t="shared" si="11"/>
        <v>0</v>
      </c>
      <c r="BM50" s="124"/>
      <c r="BN50" s="201"/>
      <c r="BO50" s="124"/>
      <c r="BP50" s="205"/>
      <c r="BQ50" s="146"/>
      <c r="BR50" s="124"/>
      <c r="BS50" s="124"/>
      <c r="BT50" s="282"/>
      <c r="BU50" s="191"/>
      <c r="BV50" s="260">
        <f t="shared" si="12"/>
        <v>0</v>
      </c>
      <c r="BW50" s="125"/>
      <c r="BX50" s="272"/>
      <c r="BY50" s="125"/>
      <c r="BZ50" s="204"/>
      <c r="CA50" s="260">
        <f t="shared" si="13"/>
        <v>0</v>
      </c>
      <c r="CB50" s="125"/>
      <c r="CC50" s="270"/>
      <c r="CD50" s="125"/>
      <c r="CE50" s="204"/>
      <c r="CF50" s="123"/>
      <c r="CG50" s="125"/>
      <c r="CH50" s="124"/>
      <c r="CI50" s="128"/>
      <c r="CJ50" s="293"/>
      <c r="CK50" s="294"/>
    </row>
    <row r="51" spans="1:89" s="17" customFormat="1" ht="133.5" customHeight="1" x14ac:dyDescent="0.2">
      <c r="A51" s="301" t="s">
        <v>668</v>
      </c>
      <c r="B51" s="21" t="s">
        <v>670</v>
      </c>
      <c r="C51" s="85" t="s">
        <v>136</v>
      </c>
      <c r="D51" s="35" t="s">
        <v>763</v>
      </c>
      <c r="E51" s="34" t="s">
        <v>764</v>
      </c>
      <c r="F51" s="34" t="s">
        <v>847</v>
      </c>
      <c r="G51" s="34" t="s">
        <v>765</v>
      </c>
      <c r="H51" s="36" t="s">
        <v>263</v>
      </c>
      <c r="I51" s="34" t="s">
        <v>766</v>
      </c>
      <c r="J51" s="37">
        <v>44624</v>
      </c>
      <c r="K51" s="34" t="s">
        <v>731</v>
      </c>
      <c r="L51" s="38">
        <v>45383</v>
      </c>
      <c r="M51" s="245" t="s">
        <v>273</v>
      </c>
      <c r="N51" s="39" t="s">
        <v>289</v>
      </c>
      <c r="O51" s="39" t="s">
        <v>206</v>
      </c>
      <c r="P51" s="39" t="s">
        <v>207</v>
      </c>
      <c r="Q51" s="39" t="s">
        <v>206</v>
      </c>
      <c r="R51" s="39" t="s">
        <v>178</v>
      </c>
      <c r="S51" s="213" t="s">
        <v>179</v>
      </c>
      <c r="T51" s="248"/>
      <c r="U51" s="260">
        <f t="shared" si="0"/>
        <v>0</v>
      </c>
      <c r="V51" s="261">
        <f t="shared" si="1"/>
        <v>0</v>
      </c>
      <c r="W51" s="189"/>
      <c r="X51" s="260">
        <f t="shared" si="2"/>
        <v>0</v>
      </c>
      <c r="Y51" s="259">
        <f t="shared" si="3"/>
        <v>0</v>
      </c>
      <c r="Z51" s="259">
        <f t="shared" si="4"/>
        <v>0</v>
      </c>
      <c r="AA51" s="261">
        <f t="shared" si="5"/>
        <v>0</v>
      </c>
      <c r="AB51" s="191"/>
      <c r="AC51" s="260">
        <f t="shared" si="6"/>
        <v>0</v>
      </c>
      <c r="AD51" s="125"/>
      <c r="AE51" s="272"/>
      <c r="AF51" s="125"/>
      <c r="AG51" s="204"/>
      <c r="AH51" s="260">
        <f t="shared" si="7"/>
        <v>0</v>
      </c>
      <c r="AI51" s="125"/>
      <c r="AJ51" s="270"/>
      <c r="AK51" s="125"/>
      <c r="AL51" s="204"/>
      <c r="AM51" s="123"/>
      <c r="AN51" s="125"/>
      <c r="AO51" s="125"/>
      <c r="AP51" s="126"/>
      <c r="AQ51" s="191"/>
      <c r="AR51" s="260">
        <f t="shared" si="8"/>
        <v>0</v>
      </c>
      <c r="AS51" s="125"/>
      <c r="AT51" s="272"/>
      <c r="AU51" s="125"/>
      <c r="AV51" s="204"/>
      <c r="AW51" s="260">
        <f t="shared" si="9"/>
        <v>0</v>
      </c>
      <c r="AX51" s="125"/>
      <c r="AY51" s="270"/>
      <c r="AZ51" s="125"/>
      <c r="BA51" s="204"/>
      <c r="BB51" s="123"/>
      <c r="BC51" s="125"/>
      <c r="BD51" s="125"/>
      <c r="BE51" s="291"/>
      <c r="BF51" s="192"/>
      <c r="BG51" s="57">
        <f t="shared" si="10"/>
        <v>0</v>
      </c>
      <c r="BH51" s="124"/>
      <c r="BI51" s="201"/>
      <c r="BJ51" s="124"/>
      <c r="BK51" s="284"/>
      <c r="BL51" s="60">
        <f t="shared" si="11"/>
        <v>0</v>
      </c>
      <c r="BM51" s="124"/>
      <c r="BN51" s="201"/>
      <c r="BO51" s="124"/>
      <c r="BP51" s="205"/>
      <c r="BQ51" s="146"/>
      <c r="BR51" s="124"/>
      <c r="BS51" s="124"/>
      <c r="BT51" s="282"/>
      <c r="BU51" s="191"/>
      <c r="BV51" s="260">
        <f t="shared" si="12"/>
        <v>0</v>
      </c>
      <c r="BW51" s="125"/>
      <c r="BX51" s="272"/>
      <c r="BY51" s="125"/>
      <c r="BZ51" s="204"/>
      <c r="CA51" s="260">
        <f t="shared" si="13"/>
        <v>0</v>
      </c>
      <c r="CB51" s="125"/>
      <c r="CC51" s="270"/>
      <c r="CD51" s="125"/>
      <c r="CE51" s="204"/>
      <c r="CF51" s="123"/>
      <c r="CG51" s="125"/>
      <c r="CH51" s="124"/>
      <c r="CI51" s="128"/>
      <c r="CJ51" s="293"/>
      <c r="CK51" s="294"/>
    </row>
    <row r="52" spans="1:89" s="17" customFormat="1" ht="133.5" customHeight="1" x14ac:dyDescent="0.2">
      <c r="A52" s="301" t="s">
        <v>668</v>
      </c>
      <c r="B52" s="21" t="s">
        <v>671</v>
      </c>
      <c r="C52" s="85"/>
      <c r="D52" s="35" t="s">
        <v>763</v>
      </c>
      <c r="E52" s="34" t="s">
        <v>764</v>
      </c>
      <c r="F52" s="34" t="s">
        <v>848</v>
      </c>
      <c r="G52" s="34" t="s">
        <v>765</v>
      </c>
      <c r="H52" s="36" t="s">
        <v>263</v>
      </c>
      <c r="I52" s="34" t="s">
        <v>766</v>
      </c>
      <c r="J52" s="37">
        <v>44624</v>
      </c>
      <c r="K52" s="34" t="s">
        <v>731</v>
      </c>
      <c r="L52" s="38">
        <v>45383</v>
      </c>
      <c r="M52" s="245" t="s">
        <v>273</v>
      </c>
      <c r="N52" s="39" t="s">
        <v>289</v>
      </c>
      <c r="O52" s="39" t="s">
        <v>206</v>
      </c>
      <c r="P52" s="39" t="s">
        <v>207</v>
      </c>
      <c r="Q52" s="39" t="s">
        <v>206</v>
      </c>
      <c r="R52" s="39" t="s">
        <v>178</v>
      </c>
      <c r="S52" s="213" t="s">
        <v>179</v>
      </c>
      <c r="T52" s="248"/>
      <c r="U52" s="260">
        <f t="shared" si="0"/>
        <v>0</v>
      </c>
      <c r="V52" s="261">
        <f t="shared" si="1"/>
        <v>0</v>
      </c>
      <c r="W52" s="189"/>
      <c r="X52" s="260">
        <f t="shared" si="2"/>
        <v>0</v>
      </c>
      <c r="Y52" s="259">
        <f t="shared" si="3"/>
        <v>0</v>
      </c>
      <c r="Z52" s="259">
        <f t="shared" si="4"/>
        <v>0</v>
      </c>
      <c r="AA52" s="261">
        <f t="shared" si="5"/>
        <v>0</v>
      </c>
      <c r="AB52" s="191"/>
      <c r="AC52" s="260">
        <f t="shared" si="6"/>
        <v>0</v>
      </c>
      <c r="AD52" s="125"/>
      <c r="AE52" s="272"/>
      <c r="AF52" s="125"/>
      <c r="AG52" s="204"/>
      <c r="AH52" s="260">
        <f t="shared" si="7"/>
        <v>0</v>
      </c>
      <c r="AI52" s="125"/>
      <c r="AJ52" s="270"/>
      <c r="AK52" s="125"/>
      <c r="AL52" s="204"/>
      <c r="AM52" s="123"/>
      <c r="AN52" s="125"/>
      <c r="AO52" s="125"/>
      <c r="AP52" s="126"/>
      <c r="AQ52" s="191"/>
      <c r="AR52" s="260">
        <f t="shared" si="8"/>
        <v>0</v>
      </c>
      <c r="AS52" s="125"/>
      <c r="AT52" s="272"/>
      <c r="AU52" s="125"/>
      <c r="AV52" s="204"/>
      <c r="AW52" s="260">
        <f t="shared" si="9"/>
        <v>0</v>
      </c>
      <c r="AX52" s="125"/>
      <c r="AY52" s="270"/>
      <c r="AZ52" s="125"/>
      <c r="BA52" s="204"/>
      <c r="BB52" s="123"/>
      <c r="BC52" s="125"/>
      <c r="BD52" s="125"/>
      <c r="BE52" s="291"/>
      <c r="BF52" s="192"/>
      <c r="BG52" s="57">
        <f t="shared" si="10"/>
        <v>0</v>
      </c>
      <c r="BH52" s="124"/>
      <c r="BI52" s="201"/>
      <c r="BJ52" s="124"/>
      <c r="BK52" s="284"/>
      <c r="BL52" s="60">
        <f t="shared" si="11"/>
        <v>0</v>
      </c>
      <c r="BM52" s="124"/>
      <c r="BN52" s="201"/>
      <c r="BO52" s="124"/>
      <c r="BP52" s="205"/>
      <c r="BQ52" s="146"/>
      <c r="BR52" s="124"/>
      <c r="BS52" s="124"/>
      <c r="BT52" s="282"/>
      <c r="BU52" s="191"/>
      <c r="BV52" s="260">
        <f t="shared" si="12"/>
        <v>0</v>
      </c>
      <c r="BW52" s="125"/>
      <c r="BX52" s="272"/>
      <c r="BY52" s="125"/>
      <c r="BZ52" s="204"/>
      <c r="CA52" s="260">
        <f t="shared" si="13"/>
        <v>0</v>
      </c>
      <c r="CB52" s="125"/>
      <c r="CC52" s="270"/>
      <c r="CD52" s="125"/>
      <c r="CE52" s="204"/>
      <c r="CF52" s="123"/>
      <c r="CG52" s="125"/>
      <c r="CH52" s="124"/>
      <c r="CI52" s="128"/>
      <c r="CJ52" s="293"/>
      <c r="CK52" s="294"/>
    </row>
    <row r="53" spans="1:89" s="17" customFormat="1" ht="133.5" customHeight="1" x14ac:dyDescent="0.2">
      <c r="A53" s="301" t="s">
        <v>668</v>
      </c>
      <c r="B53" s="21" t="s">
        <v>672</v>
      </c>
      <c r="C53" s="85" t="s">
        <v>136</v>
      </c>
      <c r="D53" s="35" t="s">
        <v>763</v>
      </c>
      <c r="E53" s="34" t="s">
        <v>764</v>
      </c>
      <c r="F53" s="34" t="s">
        <v>849</v>
      </c>
      <c r="G53" s="34" t="s">
        <v>765</v>
      </c>
      <c r="H53" s="36" t="s">
        <v>263</v>
      </c>
      <c r="I53" s="34" t="s">
        <v>766</v>
      </c>
      <c r="J53" s="37">
        <v>44624</v>
      </c>
      <c r="K53" s="34" t="s">
        <v>731</v>
      </c>
      <c r="L53" s="38">
        <v>45383</v>
      </c>
      <c r="M53" s="245" t="s">
        <v>273</v>
      </c>
      <c r="N53" s="39" t="s">
        <v>289</v>
      </c>
      <c r="O53" s="39" t="s">
        <v>206</v>
      </c>
      <c r="P53" s="39" t="s">
        <v>207</v>
      </c>
      <c r="Q53" s="39" t="s">
        <v>206</v>
      </c>
      <c r="R53" s="39" t="s">
        <v>178</v>
      </c>
      <c r="S53" s="213" t="s">
        <v>179</v>
      </c>
      <c r="T53" s="248"/>
      <c r="U53" s="260">
        <f t="shared" si="0"/>
        <v>0</v>
      </c>
      <c r="V53" s="261">
        <f t="shared" si="1"/>
        <v>0</v>
      </c>
      <c r="W53" s="189"/>
      <c r="X53" s="260">
        <f t="shared" si="2"/>
        <v>0</v>
      </c>
      <c r="Y53" s="259">
        <f t="shared" si="3"/>
        <v>0</v>
      </c>
      <c r="Z53" s="259">
        <f t="shared" si="4"/>
        <v>0</v>
      </c>
      <c r="AA53" s="261">
        <f t="shared" si="5"/>
        <v>0</v>
      </c>
      <c r="AB53" s="191"/>
      <c r="AC53" s="260">
        <f t="shared" si="6"/>
        <v>0</v>
      </c>
      <c r="AD53" s="125"/>
      <c r="AE53" s="272"/>
      <c r="AF53" s="125"/>
      <c r="AG53" s="204"/>
      <c r="AH53" s="260">
        <f t="shared" si="7"/>
        <v>0</v>
      </c>
      <c r="AI53" s="125"/>
      <c r="AJ53" s="270"/>
      <c r="AK53" s="125"/>
      <c r="AL53" s="204"/>
      <c r="AM53" s="123"/>
      <c r="AN53" s="125"/>
      <c r="AO53" s="125"/>
      <c r="AP53" s="126"/>
      <c r="AQ53" s="191"/>
      <c r="AR53" s="260">
        <f t="shared" si="8"/>
        <v>0</v>
      </c>
      <c r="AS53" s="125"/>
      <c r="AT53" s="272"/>
      <c r="AU53" s="125"/>
      <c r="AV53" s="204"/>
      <c r="AW53" s="260">
        <f t="shared" si="9"/>
        <v>0</v>
      </c>
      <c r="AX53" s="125"/>
      <c r="AY53" s="270"/>
      <c r="AZ53" s="125"/>
      <c r="BA53" s="204"/>
      <c r="BB53" s="123"/>
      <c r="BC53" s="125"/>
      <c r="BD53" s="125"/>
      <c r="BE53" s="291"/>
      <c r="BF53" s="192"/>
      <c r="BG53" s="57">
        <f t="shared" si="10"/>
        <v>0</v>
      </c>
      <c r="BH53" s="124"/>
      <c r="BI53" s="201"/>
      <c r="BJ53" s="124"/>
      <c r="BK53" s="284"/>
      <c r="BL53" s="60">
        <f t="shared" si="11"/>
        <v>0</v>
      </c>
      <c r="BM53" s="124"/>
      <c r="BN53" s="201"/>
      <c r="BO53" s="124"/>
      <c r="BP53" s="205"/>
      <c r="BQ53" s="146"/>
      <c r="BR53" s="124"/>
      <c r="BS53" s="124"/>
      <c r="BT53" s="282"/>
      <c r="BU53" s="191"/>
      <c r="BV53" s="260">
        <f t="shared" si="12"/>
        <v>0</v>
      </c>
      <c r="BW53" s="125"/>
      <c r="BX53" s="272"/>
      <c r="BY53" s="125"/>
      <c r="BZ53" s="204"/>
      <c r="CA53" s="260">
        <f t="shared" si="13"/>
        <v>0</v>
      </c>
      <c r="CB53" s="125"/>
      <c r="CC53" s="270"/>
      <c r="CD53" s="125"/>
      <c r="CE53" s="204"/>
      <c r="CF53" s="123"/>
      <c r="CG53" s="125"/>
      <c r="CH53" s="124"/>
      <c r="CI53" s="128"/>
      <c r="CJ53" s="293"/>
      <c r="CK53" s="294"/>
    </row>
    <row r="54" spans="1:89" s="17" customFormat="1" ht="133.5" customHeight="1" x14ac:dyDescent="0.2">
      <c r="A54" s="301" t="s">
        <v>668</v>
      </c>
      <c r="B54" s="21" t="s">
        <v>673</v>
      </c>
      <c r="C54" s="85" t="s">
        <v>136</v>
      </c>
      <c r="D54" s="35" t="s">
        <v>763</v>
      </c>
      <c r="E54" s="34" t="s">
        <v>764</v>
      </c>
      <c r="F54" s="34" t="s">
        <v>850</v>
      </c>
      <c r="G54" s="34" t="s">
        <v>765</v>
      </c>
      <c r="H54" s="36" t="s">
        <v>263</v>
      </c>
      <c r="I54" s="34" t="s">
        <v>766</v>
      </c>
      <c r="J54" s="37">
        <v>44624</v>
      </c>
      <c r="K54" s="34" t="s">
        <v>731</v>
      </c>
      <c r="L54" s="38">
        <v>45383</v>
      </c>
      <c r="M54" s="245" t="s">
        <v>273</v>
      </c>
      <c r="N54" s="39" t="s">
        <v>289</v>
      </c>
      <c r="O54" s="39" t="s">
        <v>206</v>
      </c>
      <c r="P54" s="39" t="s">
        <v>207</v>
      </c>
      <c r="Q54" s="39" t="s">
        <v>206</v>
      </c>
      <c r="R54" s="39" t="s">
        <v>178</v>
      </c>
      <c r="S54" s="213" t="s">
        <v>179</v>
      </c>
      <c r="T54" s="248"/>
      <c r="U54" s="260">
        <f t="shared" si="0"/>
        <v>0</v>
      </c>
      <c r="V54" s="261">
        <f t="shared" si="1"/>
        <v>0</v>
      </c>
      <c r="W54" s="189"/>
      <c r="X54" s="260">
        <f t="shared" si="2"/>
        <v>0</v>
      </c>
      <c r="Y54" s="259">
        <f t="shared" si="3"/>
        <v>0</v>
      </c>
      <c r="Z54" s="259">
        <f t="shared" si="4"/>
        <v>0</v>
      </c>
      <c r="AA54" s="261">
        <f t="shared" si="5"/>
        <v>0</v>
      </c>
      <c r="AB54" s="191"/>
      <c r="AC54" s="260">
        <f t="shared" si="6"/>
        <v>0</v>
      </c>
      <c r="AD54" s="125"/>
      <c r="AE54" s="272"/>
      <c r="AF54" s="125"/>
      <c r="AG54" s="204"/>
      <c r="AH54" s="260">
        <f t="shared" si="7"/>
        <v>0</v>
      </c>
      <c r="AI54" s="125"/>
      <c r="AJ54" s="270"/>
      <c r="AK54" s="125"/>
      <c r="AL54" s="204"/>
      <c r="AM54" s="123"/>
      <c r="AN54" s="125"/>
      <c r="AO54" s="125"/>
      <c r="AP54" s="126"/>
      <c r="AQ54" s="191"/>
      <c r="AR54" s="260">
        <f t="shared" si="8"/>
        <v>0</v>
      </c>
      <c r="AS54" s="125"/>
      <c r="AT54" s="272"/>
      <c r="AU54" s="125"/>
      <c r="AV54" s="204"/>
      <c r="AW54" s="260">
        <f t="shared" si="9"/>
        <v>0</v>
      </c>
      <c r="AX54" s="125"/>
      <c r="AY54" s="270"/>
      <c r="AZ54" s="125"/>
      <c r="BA54" s="204"/>
      <c r="BB54" s="123"/>
      <c r="BC54" s="125"/>
      <c r="BD54" s="125"/>
      <c r="BE54" s="291"/>
      <c r="BF54" s="192"/>
      <c r="BG54" s="57">
        <f t="shared" si="10"/>
        <v>0</v>
      </c>
      <c r="BH54" s="124"/>
      <c r="BI54" s="201"/>
      <c r="BJ54" s="124"/>
      <c r="BK54" s="284"/>
      <c r="BL54" s="60">
        <f t="shared" si="11"/>
        <v>0</v>
      </c>
      <c r="BM54" s="124"/>
      <c r="BN54" s="201"/>
      <c r="BO54" s="124"/>
      <c r="BP54" s="205"/>
      <c r="BQ54" s="146"/>
      <c r="BR54" s="124"/>
      <c r="BS54" s="124"/>
      <c r="BT54" s="282"/>
      <c r="BU54" s="191"/>
      <c r="BV54" s="260">
        <f t="shared" si="12"/>
        <v>0</v>
      </c>
      <c r="BW54" s="125"/>
      <c r="BX54" s="272"/>
      <c r="BY54" s="125"/>
      <c r="BZ54" s="204"/>
      <c r="CA54" s="260">
        <f t="shared" si="13"/>
        <v>0</v>
      </c>
      <c r="CB54" s="125"/>
      <c r="CC54" s="270"/>
      <c r="CD54" s="125"/>
      <c r="CE54" s="204"/>
      <c r="CF54" s="123"/>
      <c r="CG54" s="125"/>
      <c r="CH54" s="124"/>
      <c r="CI54" s="128"/>
      <c r="CJ54" s="293"/>
      <c r="CK54" s="294"/>
    </row>
    <row r="55" spans="1:89" s="17" customFormat="1" ht="133.5" customHeight="1" x14ac:dyDescent="0.2">
      <c r="A55" s="301" t="s">
        <v>668</v>
      </c>
      <c r="B55" s="21" t="s">
        <v>674</v>
      </c>
      <c r="C55" s="85"/>
      <c r="D55" s="35" t="s">
        <v>763</v>
      </c>
      <c r="E55" s="34" t="s">
        <v>764</v>
      </c>
      <c r="F55" s="34" t="s">
        <v>851</v>
      </c>
      <c r="G55" s="34" t="s">
        <v>765</v>
      </c>
      <c r="H55" s="36" t="s">
        <v>263</v>
      </c>
      <c r="I55" s="34" t="s">
        <v>766</v>
      </c>
      <c r="J55" s="37">
        <v>44624</v>
      </c>
      <c r="K55" s="34" t="s">
        <v>731</v>
      </c>
      <c r="L55" s="38">
        <v>45383</v>
      </c>
      <c r="M55" s="245" t="s">
        <v>273</v>
      </c>
      <c r="N55" s="39" t="s">
        <v>289</v>
      </c>
      <c r="O55" s="39" t="s">
        <v>206</v>
      </c>
      <c r="P55" s="39" t="s">
        <v>207</v>
      </c>
      <c r="Q55" s="39" t="s">
        <v>206</v>
      </c>
      <c r="R55" s="39" t="s">
        <v>178</v>
      </c>
      <c r="S55" s="213" t="s">
        <v>179</v>
      </c>
      <c r="T55" s="248"/>
      <c r="U55" s="260">
        <f t="shared" si="0"/>
        <v>0</v>
      </c>
      <c r="V55" s="261">
        <f t="shared" si="1"/>
        <v>0</v>
      </c>
      <c r="W55" s="189"/>
      <c r="X55" s="260">
        <f t="shared" si="2"/>
        <v>0</v>
      </c>
      <c r="Y55" s="259">
        <f t="shared" si="3"/>
        <v>0</v>
      </c>
      <c r="Z55" s="259">
        <f t="shared" si="4"/>
        <v>0</v>
      </c>
      <c r="AA55" s="261">
        <f t="shared" si="5"/>
        <v>0</v>
      </c>
      <c r="AB55" s="191"/>
      <c r="AC55" s="260">
        <f t="shared" si="6"/>
        <v>0</v>
      </c>
      <c r="AD55" s="125"/>
      <c r="AE55" s="272"/>
      <c r="AF55" s="125"/>
      <c r="AG55" s="204"/>
      <c r="AH55" s="260">
        <f t="shared" si="7"/>
        <v>0</v>
      </c>
      <c r="AI55" s="125"/>
      <c r="AJ55" s="270"/>
      <c r="AK55" s="125"/>
      <c r="AL55" s="204"/>
      <c r="AM55" s="123"/>
      <c r="AN55" s="125"/>
      <c r="AO55" s="125"/>
      <c r="AP55" s="126"/>
      <c r="AQ55" s="191"/>
      <c r="AR55" s="260">
        <f t="shared" si="8"/>
        <v>0</v>
      </c>
      <c r="AS55" s="125"/>
      <c r="AT55" s="272"/>
      <c r="AU55" s="125"/>
      <c r="AV55" s="204"/>
      <c r="AW55" s="260">
        <f t="shared" si="9"/>
        <v>0</v>
      </c>
      <c r="AX55" s="125"/>
      <c r="AY55" s="270"/>
      <c r="AZ55" s="125"/>
      <c r="BA55" s="204"/>
      <c r="BB55" s="123"/>
      <c r="BC55" s="125"/>
      <c r="BD55" s="125"/>
      <c r="BE55" s="291"/>
      <c r="BF55" s="192"/>
      <c r="BG55" s="57">
        <f t="shared" si="10"/>
        <v>0</v>
      </c>
      <c r="BH55" s="124"/>
      <c r="BI55" s="201"/>
      <c r="BJ55" s="124"/>
      <c r="BK55" s="284"/>
      <c r="BL55" s="60">
        <f t="shared" si="11"/>
        <v>0</v>
      </c>
      <c r="BM55" s="124"/>
      <c r="BN55" s="201"/>
      <c r="BO55" s="124"/>
      <c r="BP55" s="205"/>
      <c r="BQ55" s="146"/>
      <c r="BR55" s="124"/>
      <c r="BS55" s="124"/>
      <c r="BT55" s="282"/>
      <c r="BU55" s="191"/>
      <c r="BV55" s="260">
        <f t="shared" si="12"/>
        <v>0</v>
      </c>
      <c r="BW55" s="125"/>
      <c r="BX55" s="272"/>
      <c r="BY55" s="125"/>
      <c r="BZ55" s="204"/>
      <c r="CA55" s="260">
        <f t="shared" si="13"/>
        <v>0</v>
      </c>
      <c r="CB55" s="125"/>
      <c r="CC55" s="270"/>
      <c r="CD55" s="125"/>
      <c r="CE55" s="204"/>
      <c r="CF55" s="123"/>
      <c r="CG55" s="125"/>
      <c r="CH55" s="124"/>
      <c r="CI55" s="128"/>
      <c r="CJ55" s="293"/>
      <c r="CK55" s="294"/>
    </row>
    <row r="56" spans="1:89" s="17" customFormat="1" ht="133.5" customHeight="1" x14ac:dyDescent="0.2">
      <c r="A56" s="301" t="s">
        <v>668</v>
      </c>
      <c r="B56" s="21" t="s">
        <v>675</v>
      </c>
      <c r="C56" s="85" t="s">
        <v>136</v>
      </c>
      <c r="D56" s="35" t="s">
        <v>763</v>
      </c>
      <c r="E56" s="34" t="s">
        <v>764</v>
      </c>
      <c r="F56" s="34" t="s">
        <v>852</v>
      </c>
      <c r="G56" s="34" t="s">
        <v>765</v>
      </c>
      <c r="H56" s="36" t="s">
        <v>263</v>
      </c>
      <c r="I56" s="34" t="s">
        <v>766</v>
      </c>
      <c r="J56" s="37">
        <v>44624</v>
      </c>
      <c r="K56" s="34" t="s">
        <v>731</v>
      </c>
      <c r="L56" s="38">
        <v>45383</v>
      </c>
      <c r="M56" s="245" t="s">
        <v>273</v>
      </c>
      <c r="N56" s="39" t="s">
        <v>289</v>
      </c>
      <c r="O56" s="39" t="s">
        <v>206</v>
      </c>
      <c r="P56" s="39" t="s">
        <v>207</v>
      </c>
      <c r="Q56" s="39" t="s">
        <v>206</v>
      </c>
      <c r="R56" s="39" t="s">
        <v>178</v>
      </c>
      <c r="S56" s="213" t="s">
        <v>179</v>
      </c>
      <c r="T56" s="248"/>
      <c r="U56" s="260">
        <f t="shared" si="0"/>
        <v>0</v>
      </c>
      <c r="V56" s="261">
        <f t="shared" si="1"/>
        <v>0</v>
      </c>
      <c r="W56" s="189"/>
      <c r="X56" s="260">
        <f t="shared" si="2"/>
        <v>0</v>
      </c>
      <c r="Y56" s="259">
        <f t="shared" si="3"/>
        <v>0</v>
      </c>
      <c r="Z56" s="259">
        <f t="shared" si="4"/>
        <v>0</v>
      </c>
      <c r="AA56" s="261">
        <f t="shared" si="5"/>
        <v>0</v>
      </c>
      <c r="AB56" s="191"/>
      <c r="AC56" s="260">
        <f t="shared" si="6"/>
        <v>0</v>
      </c>
      <c r="AD56" s="125"/>
      <c r="AE56" s="272"/>
      <c r="AF56" s="125"/>
      <c r="AG56" s="204"/>
      <c r="AH56" s="260">
        <f t="shared" si="7"/>
        <v>0</v>
      </c>
      <c r="AI56" s="125"/>
      <c r="AJ56" s="270"/>
      <c r="AK56" s="125"/>
      <c r="AL56" s="204"/>
      <c r="AM56" s="123"/>
      <c r="AN56" s="125"/>
      <c r="AO56" s="125"/>
      <c r="AP56" s="126"/>
      <c r="AQ56" s="191"/>
      <c r="AR56" s="260">
        <f t="shared" si="8"/>
        <v>0</v>
      </c>
      <c r="AS56" s="125"/>
      <c r="AT56" s="272"/>
      <c r="AU56" s="125"/>
      <c r="AV56" s="204"/>
      <c r="AW56" s="260">
        <f t="shared" si="9"/>
        <v>0</v>
      </c>
      <c r="AX56" s="125"/>
      <c r="AY56" s="270"/>
      <c r="AZ56" s="125"/>
      <c r="BA56" s="204"/>
      <c r="BB56" s="123"/>
      <c r="BC56" s="125"/>
      <c r="BD56" s="125"/>
      <c r="BE56" s="291"/>
      <c r="BF56" s="192"/>
      <c r="BG56" s="57">
        <f t="shared" si="10"/>
        <v>0</v>
      </c>
      <c r="BH56" s="124"/>
      <c r="BI56" s="201"/>
      <c r="BJ56" s="124"/>
      <c r="BK56" s="284"/>
      <c r="BL56" s="60">
        <f t="shared" si="11"/>
        <v>0</v>
      </c>
      <c r="BM56" s="124"/>
      <c r="BN56" s="201"/>
      <c r="BO56" s="124"/>
      <c r="BP56" s="205"/>
      <c r="BQ56" s="146"/>
      <c r="BR56" s="124"/>
      <c r="BS56" s="124"/>
      <c r="BT56" s="282"/>
      <c r="BU56" s="191"/>
      <c r="BV56" s="260">
        <f t="shared" si="12"/>
        <v>0</v>
      </c>
      <c r="BW56" s="125"/>
      <c r="BX56" s="272"/>
      <c r="BY56" s="125"/>
      <c r="BZ56" s="204"/>
      <c r="CA56" s="260">
        <f t="shared" si="13"/>
        <v>0</v>
      </c>
      <c r="CB56" s="125"/>
      <c r="CC56" s="270"/>
      <c r="CD56" s="125"/>
      <c r="CE56" s="204"/>
      <c r="CF56" s="123"/>
      <c r="CG56" s="125"/>
      <c r="CH56" s="124"/>
      <c r="CI56" s="128"/>
      <c r="CJ56" s="293"/>
      <c r="CK56" s="294"/>
    </row>
    <row r="57" spans="1:89" s="17" customFormat="1" ht="133.5" customHeight="1" x14ac:dyDescent="0.2">
      <c r="A57" s="301" t="s">
        <v>676</v>
      </c>
      <c r="B57" s="21" t="s">
        <v>677</v>
      </c>
      <c r="C57" s="85" t="s">
        <v>136</v>
      </c>
      <c r="D57" s="35" t="s">
        <v>767</v>
      </c>
      <c r="E57" s="34" t="s">
        <v>769</v>
      </c>
      <c r="F57" s="34" t="s">
        <v>853</v>
      </c>
      <c r="G57" s="36" t="s">
        <v>51</v>
      </c>
      <c r="H57" s="36" t="s">
        <v>54</v>
      </c>
      <c r="I57" s="34" t="s">
        <v>770</v>
      </c>
      <c r="J57" s="37">
        <v>44624</v>
      </c>
      <c r="K57" s="34" t="s">
        <v>731</v>
      </c>
      <c r="L57" s="38">
        <v>45383</v>
      </c>
      <c r="M57" s="245" t="s">
        <v>809</v>
      </c>
      <c r="N57" s="39" t="s">
        <v>810</v>
      </c>
      <c r="O57" s="39" t="s">
        <v>811</v>
      </c>
      <c r="P57" s="39" t="s">
        <v>812</v>
      </c>
      <c r="Q57" s="245" t="s">
        <v>813</v>
      </c>
      <c r="R57" s="39" t="s">
        <v>814</v>
      </c>
      <c r="S57" s="39" t="s">
        <v>63</v>
      </c>
      <c r="T57" s="39" t="s">
        <v>812</v>
      </c>
      <c r="U57" s="260">
        <f t="shared" si="0"/>
        <v>0</v>
      </c>
      <c r="V57" s="261">
        <f t="shared" si="1"/>
        <v>0</v>
      </c>
      <c r="W57" s="189"/>
      <c r="X57" s="260">
        <f t="shared" si="2"/>
        <v>0</v>
      </c>
      <c r="Y57" s="259">
        <f t="shared" si="3"/>
        <v>0</v>
      </c>
      <c r="Z57" s="259">
        <f t="shared" si="4"/>
        <v>0</v>
      </c>
      <c r="AA57" s="261">
        <f t="shared" si="5"/>
        <v>0</v>
      </c>
      <c r="AB57" s="191"/>
      <c r="AC57" s="260">
        <f t="shared" si="6"/>
        <v>0</v>
      </c>
      <c r="AD57" s="125"/>
      <c r="AE57" s="272"/>
      <c r="AF57" s="125"/>
      <c r="AG57" s="204"/>
      <c r="AH57" s="260">
        <f t="shared" si="7"/>
        <v>0</v>
      </c>
      <c r="AI57" s="125"/>
      <c r="AJ57" s="270"/>
      <c r="AK57" s="125"/>
      <c r="AL57" s="204"/>
      <c r="AM57" s="123"/>
      <c r="AN57" s="125"/>
      <c r="AO57" s="125"/>
      <c r="AP57" s="126"/>
      <c r="AQ57" s="191"/>
      <c r="AR57" s="260">
        <f t="shared" si="8"/>
        <v>0</v>
      </c>
      <c r="AS57" s="125"/>
      <c r="AT57" s="272"/>
      <c r="AU57" s="125"/>
      <c r="AV57" s="204"/>
      <c r="AW57" s="260">
        <f t="shared" si="9"/>
        <v>0</v>
      </c>
      <c r="AX57" s="125"/>
      <c r="AY57" s="270"/>
      <c r="AZ57" s="125"/>
      <c r="BA57" s="204"/>
      <c r="BB57" s="123"/>
      <c r="BC57" s="125"/>
      <c r="BD57" s="125"/>
      <c r="BE57" s="291"/>
      <c r="BF57" s="192"/>
      <c r="BG57" s="57">
        <f t="shared" si="10"/>
        <v>0</v>
      </c>
      <c r="BH57" s="124"/>
      <c r="BI57" s="201"/>
      <c r="BJ57" s="124"/>
      <c r="BK57" s="284"/>
      <c r="BL57" s="60">
        <f t="shared" si="11"/>
        <v>0</v>
      </c>
      <c r="BM57" s="124"/>
      <c r="BN57" s="201"/>
      <c r="BO57" s="124"/>
      <c r="BP57" s="205"/>
      <c r="BQ57" s="146"/>
      <c r="BR57" s="124"/>
      <c r="BS57" s="124"/>
      <c r="BT57" s="282"/>
      <c r="BU57" s="191"/>
      <c r="BV57" s="260">
        <f t="shared" si="12"/>
        <v>0</v>
      </c>
      <c r="BW57" s="125"/>
      <c r="BX57" s="272"/>
      <c r="BY57" s="125"/>
      <c r="BZ57" s="204"/>
      <c r="CA57" s="260">
        <f t="shared" si="13"/>
        <v>0</v>
      </c>
      <c r="CB57" s="125"/>
      <c r="CC57" s="270"/>
      <c r="CD57" s="125"/>
      <c r="CE57" s="204"/>
      <c r="CF57" s="123"/>
      <c r="CG57" s="125"/>
      <c r="CH57" s="124"/>
      <c r="CI57" s="128"/>
      <c r="CJ57" s="293"/>
      <c r="CK57" s="294"/>
    </row>
    <row r="58" spans="1:89" s="17" customFormat="1" ht="133.5" customHeight="1" x14ac:dyDescent="0.2">
      <c r="A58" s="301" t="s">
        <v>676</v>
      </c>
      <c r="B58" s="21" t="s">
        <v>678</v>
      </c>
      <c r="C58" s="85" t="s">
        <v>136</v>
      </c>
      <c r="D58" s="35" t="s">
        <v>767</v>
      </c>
      <c r="E58" s="34" t="s">
        <v>769</v>
      </c>
      <c r="F58" s="34" t="s">
        <v>854</v>
      </c>
      <c r="G58" s="36" t="s">
        <v>51</v>
      </c>
      <c r="H58" s="36" t="s">
        <v>768</v>
      </c>
      <c r="I58" s="34" t="s">
        <v>770</v>
      </c>
      <c r="J58" s="37">
        <v>44624</v>
      </c>
      <c r="K58" s="34" t="s">
        <v>731</v>
      </c>
      <c r="L58" s="38">
        <v>45383</v>
      </c>
      <c r="M58" s="245" t="s">
        <v>809</v>
      </c>
      <c r="N58" s="39" t="s">
        <v>810</v>
      </c>
      <c r="O58" s="39" t="s">
        <v>811</v>
      </c>
      <c r="P58" s="39" t="s">
        <v>812</v>
      </c>
      <c r="Q58" s="245" t="s">
        <v>813</v>
      </c>
      <c r="R58" s="39" t="s">
        <v>815</v>
      </c>
      <c r="S58" s="39" t="s">
        <v>63</v>
      </c>
      <c r="T58" s="248"/>
      <c r="U58" s="260">
        <f t="shared" si="0"/>
        <v>0</v>
      </c>
      <c r="V58" s="261">
        <f t="shared" si="1"/>
        <v>0</v>
      </c>
      <c r="W58" s="189"/>
      <c r="X58" s="260">
        <f t="shared" si="2"/>
        <v>0</v>
      </c>
      <c r="Y58" s="259">
        <f t="shared" si="3"/>
        <v>0</v>
      </c>
      <c r="Z58" s="259">
        <f t="shared" si="4"/>
        <v>0</v>
      </c>
      <c r="AA58" s="261">
        <f t="shared" si="5"/>
        <v>0</v>
      </c>
      <c r="AB58" s="191"/>
      <c r="AC58" s="260">
        <f t="shared" si="6"/>
        <v>0</v>
      </c>
      <c r="AD58" s="125"/>
      <c r="AE58" s="272"/>
      <c r="AF58" s="125"/>
      <c r="AG58" s="204"/>
      <c r="AH58" s="260">
        <f t="shared" si="7"/>
        <v>0</v>
      </c>
      <c r="AI58" s="125"/>
      <c r="AJ58" s="270"/>
      <c r="AK58" s="125"/>
      <c r="AL58" s="204"/>
      <c r="AM58" s="123"/>
      <c r="AN58" s="125"/>
      <c r="AO58" s="125"/>
      <c r="AP58" s="126"/>
      <c r="AQ58" s="191"/>
      <c r="AR58" s="260">
        <f t="shared" si="8"/>
        <v>0</v>
      </c>
      <c r="AS58" s="125"/>
      <c r="AT58" s="272"/>
      <c r="AU58" s="125"/>
      <c r="AV58" s="204"/>
      <c r="AW58" s="260">
        <f t="shared" si="9"/>
        <v>0</v>
      </c>
      <c r="AX58" s="125"/>
      <c r="AY58" s="270"/>
      <c r="AZ58" s="125"/>
      <c r="BA58" s="204"/>
      <c r="BB58" s="123"/>
      <c r="BC58" s="125"/>
      <c r="BD58" s="125"/>
      <c r="BE58" s="291"/>
      <c r="BF58" s="192"/>
      <c r="BG58" s="57">
        <f t="shared" si="10"/>
        <v>0</v>
      </c>
      <c r="BH58" s="124"/>
      <c r="BI58" s="201"/>
      <c r="BJ58" s="124"/>
      <c r="BK58" s="284"/>
      <c r="BL58" s="60">
        <f t="shared" si="11"/>
        <v>0</v>
      </c>
      <c r="BM58" s="124"/>
      <c r="BN58" s="201"/>
      <c r="BO58" s="124"/>
      <c r="BP58" s="205"/>
      <c r="BQ58" s="146"/>
      <c r="BR58" s="124"/>
      <c r="BS58" s="124"/>
      <c r="BT58" s="282"/>
      <c r="BU58" s="191"/>
      <c r="BV58" s="260">
        <f t="shared" si="12"/>
        <v>0</v>
      </c>
      <c r="BW58" s="125"/>
      <c r="BX58" s="272"/>
      <c r="BY58" s="125"/>
      <c r="BZ58" s="204"/>
      <c r="CA58" s="260">
        <f t="shared" si="13"/>
        <v>0</v>
      </c>
      <c r="CB58" s="125"/>
      <c r="CC58" s="270"/>
      <c r="CD58" s="125"/>
      <c r="CE58" s="204"/>
      <c r="CF58" s="123"/>
      <c r="CG58" s="125"/>
      <c r="CH58" s="124"/>
      <c r="CI58" s="128"/>
      <c r="CJ58" s="293"/>
      <c r="CK58" s="294"/>
    </row>
    <row r="59" spans="1:89" s="17" customFormat="1" ht="133.5" customHeight="1" x14ac:dyDescent="0.2">
      <c r="A59" s="301" t="s">
        <v>676</v>
      </c>
      <c r="B59" s="21" t="s">
        <v>679</v>
      </c>
      <c r="C59" s="85" t="s">
        <v>136</v>
      </c>
      <c r="D59" s="35" t="s">
        <v>767</v>
      </c>
      <c r="E59" s="34" t="s">
        <v>769</v>
      </c>
      <c r="F59" s="34" t="s">
        <v>855</v>
      </c>
      <c r="G59" s="36" t="s">
        <v>51</v>
      </c>
      <c r="H59" s="36" t="s">
        <v>768</v>
      </c>
      <c r="I59" s="34" t="s">
        <v>770</v>
      </c>
      <c r="J59" s="37">
        <v>44624</v>
      </c>
      <c r="K59" s="34" t="s">
        <v>731</v>
      </c>
      <c r="L59" s="38">
        <v>45383</v>
      </c>
      <c r="M59" s="245" t="s">
        <v>809</v>
      </c>
      <c r="N59" s="39" t="s">
        <v>810</v>
      </c>
      <c r="O59" s="39" t="s">
        <v>811</v>
      </c>
      <c r="P59" s="39" t="s">
        <v>812</v>
      </c>
      <c r="Q59" s="245" t="s">
        <v>813</v>
      </c>
      <c r="R59" s="39" t="s">
        <v>815</v>
      </c>
      <c r="S59" s="39" t="s">
        <v>63</v>
      </c>
      <c r="T59" s="248"/>
      <c r="U59" s="260">
        <f t="shared" si="0"/>
        <v>0</v>
      </c>
      <c r="V59" s="261">
        <f t="shared" si="1"/>
        <v>0</v>
      </c>
      <c r="W59" s="189"/>
      <c r="X59" s="260">
        <f t="shared" si="2"/>
        <v>0</v>
      </c>
      <c r="Y59" s="259">
        <f t="shared" si="3"/>
        <v>0</v>
      </c>
      <c r="Z59" s="259">
        <f t="shared" si="4"/>
        <v>0</v>
      </c>
      <c r="AA59" s="261">
        <f t="shared" si="5"/>
        <v>0</v>
      </c>
      <c r="AB59" s="191"/>
      <c r="AC59" s="260">
        <f t="shared" si="6"/>
        <v>0</v>
      </c>
      <c r="AD59" s="125"/>
      <c r="AE59" s="272"/>
      <c r="AF59" s="125"/>
      <c r="AG59" s="204"/>
      <c r="AH59" s="260">
        <f t="shared" si="7"/>
        <v>0</v>
      </c>
      <c r="AI59" s="125"/>
      <c r="AJ59" s="270"/>
      <c r="AK59" s="125"/>
      <c r="AL59" s="204"/>
      <c r="AM59" s="123"/>
      <c r="AN59" s="125"/>
      <c r="AO59" s="125"/>
      <c r="AP59" s="126"/>
      <c r="AQ59" s="191"/>
      <c r="AR59" s="260">
        <f t="shared" si="8"/>
        <v>0</v>
      </c>
      <c r="AS59" s="125"/>
      <c r="AT59" s="272"/>
      <c r="AU59" s="125"/>
      <c r="AV59" s="204"/>
      <c r="AW59" s="260">
        <f t="shared" si="9"/>
        <v>0</v>
      </c>
      <c r="AX59" s="125"/>
      <c r="AY59" s="270"/>
      <c r="AZ59" s="125"/>
      <c r="BA59" s="204"/>
      <c r="BB59" s="123"/>
      <c r="BC59" s="125"/>
      <c r="BD59" s="125"/>
      <c r="BE59" s="291"/>
      <c r="BF59" s="192"/>
      <c r="BG59" s="57">
        <f t="shared" si="10"/>
        <v>0</v>
      </c>
      <c r="BH59" s="124"/>
      <c r="BI59" s="201"/>
      <c r="BJ59" s="124"/>
      <c r="BK59" s="284"/>
      <c r="BL59" s="60">
        <f t="shared" si="11"/>
        <v>0</v>
      </c>
      <c r="BM59" s="124"/>
      <c r="BN59" s="201"/>
      <c r="BO59" s="124"/>
      <c r="BP59" s="205"/>
      <c r="BQ59" s="146"/>
      <c r="BR59" s="124"/>
      <c r="BS59" s="124"/>
      <c r="BT59" s="282"/>
      <c r="BU59" s="191"/>
      <c r="BV59" s="260">
        <f t="shared" si="12"/>
        <v>0</v>
      </c>
      <c r="BW59" s="125"/>
      <c r="BX59" s="272"/>
      <c r="BY59" s="125"/>
      <c r="BZ59" s="204"/>
      <c r="CA59" s="260">
        <f t="shared" si="13"/>
        <v>0</v>
      </c>
      <c r="CB59" s="125"/>
      <c r="CC59" s="270"/>
      <c r="CD59" s="125"/>
      <c r="CE59" s="204"/>
      <c r="CF59" s="123"/>
      <c r="CG59" s="125"/>
      <c r="CH59" s="124"/>
      <c r="CI59" s="128"/>
      <c r="CJ59" s="293"/>
      <c r="CK59" s="294"/>
    </row>
    <row r="60" spans="1:89" s="17" customFormat="1" ht="133.5" customHeight="1" x14ac:dyDescent="0.2">
      <c r="A60" s="301" t="s">
        <v>676</v>
      </c>
      <c r="B60" s="21" t="s">
        <v>680</v>
      </c>
      <c r="C60" s="85" t="s">
        <v>136</v>
      </c>
      <c r="D60" s="35" t="s">
        <v>767</v>
      </c>
      <c r="E60" s="34" t="s">
        <v>769</v>
      </c>
      <c r="F60" s="34" t="s">
        <v>856</v>
      </c>
      <c r="G60" s="36" t="s">
        <v>51</v>
      </c>
      <c r="H60" s="36" t="s">
        <v>768</v>
      </c>
      <c r="I60" s="34" t="s">
        <v>770</v>
      </c>
      <c r="J60" s="37">
        <v>44624</v>
      </c>
      <c r="K60" s="34" t="s">
        <v>731</v>
      </c>
      <c r="L60" s="38">
        <v>45383</v>
      </c>
      <c r="M60" s="245" t="s">
        <v>809</v>
      </c>
      <c r="N60" s="39" t="s">
        <v>810</v>
      </c>
      <c r="O60" s="39" t="s">
        <v>811</v>
      </c>
      <c r="P60" s="39" t="s">
        <v>812</v>
      </c>
      <c r="Q60" s="245" t="s">
        <v>813</v>
      </c>
      <c r="R60" s="39" t="s">
        <v>815</v>
      </c>
      <c r="S60" s="39" t="s">
        <v>63</v>
      </c>
      <c r="T60" s="248"/>
      <c r="U60" s="260">
        <f t="shared" si="0"/>
        <v>0</v>
      </c>
      <c r="V60" s="261">
        <f t="shared" si="1"/>
        <v>0</v>
      </c>
      <c r="W60" s="189"/>
      <c r="X60" s="260">
        <f t="shared" si="2"/>
        <v>0</v>
      </c>
      <c r="Y60" s="259">
        <f t="shared" si="3"/>
        <v>0</v>
      </c>
      <c r="Z60" s="259">
        <f t="shared" si="4"/>
        <v>0</v>
      </c>
      <c r="AA60" s="261">
        <f t="shared" si="5"/>
        <v>0</v>
      </c>
      <c r="AB60" s="191"/>
      <c r="AC60" s="260">
        <f t="shared" si="6"/>
        <v>0</v>
      </c>
      <c r="AD60" s="125"/>
      <c r="AE60" s="272"/>
      <c r="AF60" s="125"/>
      <c r="AG60" s="204"/>
      <c r="AH60" s="260">
        <f t="shared" si="7"/>
        <v>0</v>
      </c>
      <c r="AI60" s="125"/>
      <c r="AJ60" s="270"/>
      <c r="AK60" s="125"/>
      <c r="AL60" s="204"/>
      <c r="AM60" s="123"/>
      <c r="AN60" s="125"/>
      <c r="AO60" s="125"/>
      <c r="AP60" s="126"/>
      <c r="AQ60" s="191"/>
      <c r="AR60" s="260">
        <f t="shared" si="8"/>
        <v>0</v>
      </c>
      <c r="AS60" s="125"/>
      <c r="AT60" s="272"/>
      <c r="AU60" s="125"/>
      <c r="AV60" s="204"/>
      <c r="AW60" s="260">
        <f t="shared" si="9"/>
        <v>0</v>
      </c>
      <c r="AX60" s="125"/>
      <c r="AY60" s="270"/>
      <c r="AZ60" s="125"/>
      <c r="BA60" s="204"/>
      <c r="BB60" s="123"/>
      <c r="BC60" s="125"/>
      <c r="BD60" s="125"/>
      <c r="BE60" s="291"/>
      <c r="BF60" s="192"/>
      <c r="BG60" s="57">
        <f t="shared" si="10"/>
        <v>0</v>
      </c>
      <c r="BH60" s="124"/>
      <c r="BI60" s="201"/>
      <c r="BJ60" s="124"/>
      <c r="BK60" s="284"/>
      <c r="BL60" s="60">
        <f t="shared" si="11"/>
        <v>0</v>
      </c>
      <c r="BM60" s="124"/>
      <c r="BN60" s="201"/>
      <c r="BO60" s="124"/>
      <c r="BP60" s="205"/>
      <c r="BQ60" s="146"/>
      <c r="BR60" s="124"/>
      <c r="BS60" s="124"/>
      <c r="BT60" s="282"/>
      <c r="BU60" s="191"/>
      <c r="BV60" s="260">
        <f t="shared" si="12"/>
        <v>0</v>
      </c>
      <c r="BW60" s="125"/>
      <c r="BX60" s="272"/>
      <c r="BY60" s="125"/>
      <c r="BZ60" s="204"/>
      <c r="CA60" s="260">
        <f t="shared" si="13"/>
        <v>0</v>
      </c>
      <c r="CB60" s="125"/>
      <c r="CC60" s="270"/>
      <c r="CD60" s="125"/>
      <c r="CE60" s="204"/>
      <c r="CF60" s="123"/>
      <c r="CG60" s="125"/>
      <c r="CH60" s="124"/>
      <c r="CI60" s="128"/>
      <c r="CJ60" s="293"/>
      <c r="CK60" s="294"/>
    </row>
    <row r="61" spans="1:89" s="17" customFormat="1" ht="133.5" customHeight="1" x14ac:dyDescent="0.2">
      <c r="A61" s="301" t="s">
        <v>676</v>
      </c>
      <c r="B61" s="21" t="s">
        <v>681</v>
      </c>
      <c r="C61" s="85" t="s">
        <v>136</v>
      </c>
      <c r="D61" s="35" t="s">
        <v>767</v>
      </c>
      <c r="E61" s="34" t="s">
        <v>769</v>
      </c>
      <c r="F61" s="34" t="s">
        <v>857</v>
      </c>
      <c r="G61" s="36" t="s">
        <v>51</v>
      </c>
      <c r="H61" s="36" t="s">
        <v>263</v>
      </c>
      <c r="I61" s="34" t="s">
        <v>770</v>
      </c>
      <c r="J61" s="37">
        <v>44624</v>
      </c>
      <c r="K61" s="34" t="s">
        <v>731</v>
      </c>
      <c r="L61" s="38">
        <v>45383</v>
      </c>
      <c r="M61" s="245" t="s">
        <v>273</v>
      </c>
      <c r="N61" s="39"/>
      <c r="O61" s="39" t="s">
        <v>206</v>
      </c>
      <c r="P61" s="39" t="s">
        <v>207</v>
      </c>
      <c r="Q61" s="39" t="s">
        <v>206</v>
      </c>
      <c r="R61" s="39" t="s">
        <v>178</v>
      </c>
      <c r="S61" s="213" t="s">
        <v>63</v>
      </c>
      <c r="T61" s="248"/>
      <c r="U61" s="260">
        <f t="shared" si="0"/>
        <v>0</v>
      </c>
      <c r="V61" s="261">
        <f t="shared" si="1"/>
        <v>0</v>
      </c>
      <c r="W61" s="189"/>
      <c r="X61" s="260">
        <f t="shared" si="2"/>
        <v>0</v>
      </c>
      <c r="Y61" s="259">
        <f t="shared" si="3"/>
        <v>0</v>
      </c>
      <c r="Z61" s="259">
        <f t="shared" si="4"/>
        <v>0</v>
      </c>
      <c r="AA61" s="261">
        <f t="shared" si="5"/>
        <v>0</v>
      </c>
      <c r="AB61" s="191"/>
      <c r="AC61" s="260">
        <f t="shared" si="6"/>
        <v>0</v>
      </c>
      <c r="AD61" s="125"/>
      <c r="AE61" s="272"/>
      <c r="AF61" s="125"/>
      <c r="AG61" s="204"/>
      <c r="AH61" s="260">
        <f t="shared" si="7"/>
        <v>0</v>
      </c>
      <c r="AI61" s="125"/>
      <c r="AJ61" s="270"/>
      <c r="AK61" s="125"/>
      <c r="AL61" s="204"/>
      <c r="AM61" s="123"/>
      <c r="AN61" s="125"/>
      <c r="AO61" s="125"/>
      <c r="AP61" s="126"/>
      <c r="AQ61" s="191"/>
      <c r="AR61" s="260">
        <f t="shared" si="8"/>
        <v>0</v>
      </c>
      <c r="AS61" s="125"/>
      <c r="AT61" s="272"/>
      <c r="AU61" s="125"/>
      <c r="AV61" s="204"/>
      <c r="AW61" s="260">
        <f t="shared" si="9"/>
        <v>0</v>
      </c>
      <c r="AX61" s="125"/>
      <c r="AY61" s="270"/>
      <c r="AZ61" s="125"/>
      <c r="BA61" s="204"/>
      <c r="BB61" s="123"/>
      <c r="BC61" s="125"/>
      <c r="BD61" s="125"/>
      <c r="BE61" s="291"/>
      <c r="BF61" s="192"/>
      <c r="BG61" s="57">
        <f t="shared" si="10"/>
        <v>0</v>
      </c>
      <c r="BH61" s="124"/>
      <c r="BI61" s="201"/>
      <c r="BJ61" s="124"/>
      <c r="BK61" s="284"/>
      <c r="BL61" s="60">
        <f t="shared" si="11"/>
        <v>0</v>
      </c>
      <c r="BM61" s="124"/>
      <c r="BN61" s="201"/>
      <c r="BO61" s="124"/>
      <c r="BP61" s="205"/>
      <c r="BQ61" s="146"/>
      <c r="BR61" s="124"/>
      <c r="BS61" s="124"/>
      <c r="BT61" s="282"/>
      <c r="BU61" s="191"/>
      <c r="BV61" s="260">
        <f t="shared" si="12"/>
        <v>0</v>
      </c>
      <c r="BW61" s="125"/>
      <c r="BX61" s="272"/>
      <c r="BY61" s="125"/>
      <c r="BZ61" s="204"/>
      <c r="CA61" s="260">
        <f t="shared" si="13"/>
        <v>0</v>
      </c>
      <c r="CB61" s="125"/>
      <c r="CC61" s="270"/>
      <c r="CD61" s="125"/>
      <c r="CE61" s="204"/>
      <c r="CF61" s="123"/>
      <c r="CG61" s="125"/>
      <c r="CH61" s="124"/>
      <c r="CI61" s="128"/>
      <c r="CJ61" s="293"/>
      <c r="CK61" s="294"/>
    </row>
    <row r="62" spans="1:89" s="17" customFormat="1" ht="133.5" customHeight="1" x14ac:dyDescent="0.2">
      <c r="A62" s="301" t="s">
        <v>676</v>
      </c>
      <c r="B62" s="21" t="s">
        <v>682</v>
      </c>
      <c r="C62" s="85" t="s">
        <v>136</v>
      </c>
      <c r="D62" s="35" t="s">
        <v>767</v>
      </c>
      <c r="E62" s="34" t="s">
        <v>769</v>
      </c>
      <c r="F62" s="34" t="s">
        <v>858</v>
      </c>
      <c r="G62" s="36" t="s">
        <v>51</v>
      </c>
      <c r="H62" s="36" t="s">
        <v>54</v>
      </c>
      <c r="I62" s="34" t="s">
        <v>770</v>
      </c>
      <c r="J62" s="37">
        <v>44624</v>
      </c>
      <c r="K62" s="34" t="s">
        <v>731</v>
      </c>
      <c r="L62" s="38">
        <v>45383</v>
      </c>
      <c r="M62" s="245" t="s">
        <v>809</v>
      </c>
      <c r="N62" s="39" t="s">
        <v>810</v>
      </c>
      <c r="O62" s="39" t="s">
        <v>811</v>
      </c>
      <c r="P62" s="39" t="s">
        <v>812</v>
      </c>
      <c r="Q62" s="245" t="s">
        <v>813</v>
      </c>
      <c r="R62" s="39" t="s">
        <v>814</v>
      </c>
      <c r="S62" s="39" t="s">
        <v>63</v>
      </c>
      <c r="T62" s="248"/>
      <c r="U62" s="260">
        <f t="shared" si="0"/>
        <v>0</v>
      </c>
      <c r="V62" s="261">
        <f t="shared" si="1"/>
        <v>0</v>
      </c>
      <c r="W62" s="189"/>
      <c r="X62" s="260">
        <f t="shared" si="2"/>
        <v>0</v>
      </c>
      <c r="Y62" s="259">
        <f t="shared" si="3"/>
        <v>0</v>
      </c>
      <c r="Z62" s="259">
        <f t="shared" si="4"/>
        <v>0</v>
      </c>
      <c r="AA62" s="261">
        <f t="shared" si="5"/>
        <v>0</v>
      </c>
      <c r="AB62" s="191"/>
      <c r="AC62" s="260">
        <f t="shared" si="6"/>
        <v>0</v>
      </c>
      <c r="AD62" s="125"/>
      <c r="AE62" s="272"/>
      <c r="AF62" s="125"/>
      <c r="AG62" s="204"/>
      <c r="AH62" s="260">
        <f t="shared" si="7"/>
        <v>0</v>
      </c>
      <c r="AI62" s="125"/>
      <c r="AJ62" s="270"/>
      <c r="AK62" s="125"/>
      <c r="AL62" s="204"/>
      <c r="AM62" s="123"/>
      <c r="AN62" s="125"/>
      <c r="AO62" s="125"/>
      <c r="AP62" s="126"/>
      <c r="AQ62" s="191"/>
      <c r="AR62" s="260">
        <f t="shared" si="8"/>
        <v>0</v>
      </c>
      <c r="AS62" s="125"/>
      <c r="AT62" s="272"/>
      <c r="AU62" s="125"/>
      <c r="AV62" s="204"/>
      <c r="AW62" s="260">
        <f t="shared" si="9"/>
        <v>0</v>
      </c>
      <c r="AX62" s="125"/>
      <c r="AY62" s="270"/>
      <c r="AZ62" s="125"/>
      <c r="BA62" s="204"/>
      <c r="BB62" s="123"/>
      <c r="BC62" s="125"/>
      <c r="BD62" s="125"/>
      <c r="BE62" s="291"/>
      <c r="BF62" s="192"/>
      <c r="BG62" s="57">
        <f t="shared" si="10"/>
        <v>0</v>
      </c>
      <c r="BH62" s="124"/>
      <c r="BI62" s="201"/>
      <c r="BJ62" s="124"/>
      <c r="BK62" s="284"/>
      <c r="BL62" s="60">
        <f t="shared" si="11"/>
        <v>0</v>
      </c>
      <c r="BM62" s="124"/>
      <c r="BN62" s="201"/>
      <c r="BO62" s="124"/>
      <c r="BP62" s="205"/>
      <c r="BQ62" s="146"/>
      <c r="BR62" s="124"/>
      <c r="BS62" s="124"/>
      <c r="BT62" s="282"/>
      <c r="BU62" s="191"/>
      <c r="BV62" s="260">
        <f t="shared" si="12"/>
        <v>0</v>
      </c>
      <c r="BW62" s="125"/>
      <c r="BX62" s="272"/>
      <c r="BY62" s="125"/>
      <c r="BZ62" s="204"/>
      <c r="CA62" s="260">
        <f t="shared" si="13"/>
        <v>0</v>
      </c>
      <c r="CB62" s="125"/>
      <c r="CC62" s="270"/>
      <c r="CD62" s="125"/>
      <c r="CE62" s="204"/>
      <c r="CF62" s="123"/>
      <c r="CG62" s="125"/>
      <c r="CH62" s="124"/>
      <c r="CI62" s="128"/>
      <c r="CJ62" s="293"/>
      <c r="CK62" s="294"/>
    </row>
    <row r="63" spans="1:89" s="17" customFormat="1" ht="133.5" customHeight="1" x14ac:dyDescent="0.2">
      <c r="A63" s="301" t="s">
        <v>676</v>
      </c>
      <c r="B63" s="21" t="s">
        <v>683</v>
      </c>
      <c r="C63" s="85" t="s">
        <v>136</v>
      </c>
      <c r="D63" s="35" t="s">
        <v>767</v>
      </c>
      <c r="E63" s="34" t="s">
        <v>769</v>
      </c>
      <c r="F63" s="34" t="s">
        <v>862</v>
      </c>
      <c r="G63" s="36" t="s">
        <v>51</v>
      </c>
      <c r="H63" s="36" t="s">
        <v>53</v>
      </c>
      <c r="I63" s="34" t="s">
        <v>770</v>
      </c>
      <c r="J63" s="37">
        <v>44624</v>
      </c>
      <c r="K63" s="34" t="s">
        <v>731</v>
      </c>
      <c r="L63" s="38">
        <v>45383</v>
      </c>
      <c r="M63" s="245" t="s">
        <v>809</v>
      </c>
      <c r="N63" s="39" t="s">
        <v>810</v>
      </c>
      <c r="O63" s="39" t="s">
        <v>811</v>
      </c>
      <c r="P63" s="39" t="s">
        <v>812</v>
      </c>
      <c r="Q63" s="245" t="s">
        <v>813</v>
      </c>
      <c r="R63" s="39" t="s">
        <v>62</v>
      </c>
      <c r="S63" s="213" t="s">
        <v>63</v>
      </c>
      <c r="T63" s="248"/>
      <c r="U63" s="260">
        <f t="shared" si="0"/>
        <v>0</v>
      </c>
      <c r="V63" s="261">
        <f t="shared" si="1"/>
        <v>0</v>
      </c>
      <c r="W63" s="189"/>
      <c r="X63" s="260">
        <f t="shared" si="2"/>
        <v>0</v>
      </c>
      <c r="Y63" s="259">
        <f t="shared" si="3"/>
        <v>0</v>
      </c>
      <c r="Z63" s="259">
        <f t="shared" si="4"/>
        <v>0</v>
      </c>
      <c r="AA63" s="261">
        <f t="shared" si="5"/>
        <v>0</v>
      </c>
      <c r="AB63" s="191"/>
      <c r="AC63" s="260">
        <f t="shared" si="6"/>
        <v>0</v>
      </c>
      <c r="AD63" s="125"/>
      <c r="AE63" s="272"/>
      <c r="AF63" s="125"/>
      <c r="AG63" s="204"/>
      <c r="AH63" s="260">
        <f t="shared" si="7"/>
        <v>0</v>
      </c>
      <c r="AI63" s="125"/>
      <c r="AJ63" s="270"/>
      <c r="AK63" s="125"/>
      <c r="AL63" s="204"/>
      <c r="AM63" s="123"/>
      <c r="AN63" s="125"/>
      <c r="AO63" s="125"/>
      <c r="AP63" s="126"/>
      <c r="AQ63" s="191"/>
      <c r="AR63" s="260">
        <f t="shared" si="8"/>
        <v>0</v>
      </c>
      <c r="AS63" s="125"/>
      <c r="AT63" s="272"/>
      <c r="AU63" s="125"/>
      <c r="AV63" s="204"/>
      <c r="AW63" s="260">
        <f t="shared" si="9"/>
        <v>0</v>
      </c>
      <c r="AX63" s="125"/>
      <c r="AY63" s="270"/>
      <c r="AZ63" s="125"/>
      <c r="BA63" s="204"/>
      <c r="BB63" s="123"/>
      <c r="BC63" s="125"/>
      <c r="BD63" s="125"/>
      <c r="BE63" s="291"/>
      <c r="BF63" s="192"/>
      <c r="BG63" s="57">
        <f t="shared" si="10"/>
        <v>0</v>
      </c>
      <c r="BH63" s="124"/>
      <c r="BI63" s="201"/>
      <c r="BJ63" s="124"/>
      <c r="BK63" s="284"/>
      <c r="BL63" s="60">
        <f t="shared" si="11"/>
        <v>0</v>
      </c>
      <c r="BM63" s="124"/>
      <c r="BN63" s="201"/>
      <c r="BO63" s="124"/>
      <c r="BP63" s="205"/>
      <c r="BQ63" s="146"/>
      <c r="BR63" s="124"/>
      <c r="BS63" s="124"/>
      <c r="BT63" s="282"/>
      <c r="BU63" s="191"/>
      <c r="BV63" s="260">
        <f t="shared" si="12"/>
        <v>0</v>
      </c>
      <c r="BW63" s="125"/>
      <c r="BX63" s="272"/>
      <c r="BY63" s="125"/>
      <c r="BZ63" s="204"/>
      <c r="CA63" s="260">
        <f t="shared" si="13"/>
        <v>0</v>
      </c>
      <c r="CB63" s="125"/>
      <c r="CC63" s="270"/>
      <c r="CD63" s="125"/>
      <c r="CE63" s="204"/>
      <c r="CF63" s="123"/>
      <c r="CG63" s="125"/>
      <c r="CH63" s="124"/>
      <c r="CI63" s="128"/>
      <c r="CJ63" s="293"/>
      <c r="CK63" s="294"/>
    </row>
    <row r="64" spans="1:89" s="17" customFormat="1" ht="133.5" customHeight="1" x14ac:dyDescent="0.2">
      <c r="A64" s="301" t="s">
        <v>676</v>
      </c>
      <c r="B64" s="21" t="s">
        <v>684</v>
      </c>
      <c r="C64" s="85" t="s">
        <v>136</v>
      </c>
      <c r="D64" s="35" t="s">
        <v>767</v>
      </c>
      <c r="E64" s="34" t="s">
        <v>769</v>
      </c>
      <c r="F64" s="34" t="s">
        <v>861</v>
      </c>
      <c r="G64" s="36" t="s">
        <v>51</v>
      </c>
      <c r="H64" s="36" t="s">
        <v>768</v>
      </c>
      <c r="I64" s="34" t="s">
        <v>770</v>
      </c>
      <c r="J64" s="37">
        <v>44624</v>
      </c>
      <c r="K64" s="34" t="s">
        <v>731</v>
      </c>
      <c r="L64" s="38">
        <v>45383</v>
      </c>
      <c r="M64" s="245" t="s">
        <v>809</v>
      </c>
      <c r="N64" s="39" t="s">
        <v>810</v>
      </c>
      <c r="O64" s="39" t="s">
        <v>811</v>
      </c>
      <c r="P64" s="39" t="s">
        <v>812</v>
      </c>
      <c r="Q64" s="245" t="s">
        <v>813</v>
      </c>
      <c r="R64" s="39" t="s">
        <v>815</v>
      </c>
      <c r="S64" s="39" t="s">
        <v>63</v>
      </c>
      <c r="T64" s="248"/>
      <c r="U64" s="260">
        <f t="shared" si="0"/>
        <v>0</v>
      </c>
      <c r="V64" s="261">
        <f t="shared" si="1"/>
        <v>0</v>
      </c>
      <c r="W64" s="189"/>
      <c r="X64" s="260">
        <f t="shared" si="2"/>
        <v>0</v>
      </c>
      <c r="Y64" s="259">
        <f t="shared" si="3"/>
        <v>0</v>
      </c>
      <c r="Z64" s="259">
        <f t="shared" si="4"/>
        <v>0</v>
      </c>
      <c r="AA64" s="261">
        <f t="shared" si="5"/>
        <v>0</v>
      </c>
      <c r="AB64" s="191"/>
      <c r="AC64" s="260">
        <f t="shared" si="6"/>
        <v>0</v>
      </c>
      <c r="AD64" s="125"/>
      <c r="AE64" s="272"/>
      <c r="AF64" s="125"/>
      <c r="AG64" s="204"/>
      <c r="AH64" s="260">
        <f t="shared" si="7"/>
        <v>0</v>
      </c>
      <c r="AI64" s="125"/>
      <c r="AJ64" s="270"/>
      <c r="AK64" s="125"/>
      <c r="AL64" s="204"/>
      <c r="AM64" s="123"/>
      <c r="AN64" s="125"/>
      <c r="AO64" s="125"/>
      <c r="AP64" s="126"/>
      <c r="AQ64" s="191"/>
      <c r="AR64" s="260">
        <f t="shared" si="8"/>
        <v>0</v>
      </c>
      <c r="AS64" s="125"/>
      <c r="AT64" s="272"/>
      <c r="AU64" s="125"/>
      <c r="AV64" s="204"/>
      <c r="AW64" s="260">
        <f t="shared" si="9"/>
        <v>0</v>
      </c>
      <c r="AX64" s="125"/>
      <c r="AY64" s="270"/>
      <c r="AZ64" s="125"/>
      <c r="BA64" s="204"/>
      <c r="BB64" s="123"/>
      <c r="BC64" s="125"/>
      <c r="BD64" s="125"/>
      <c r="BE64" s="291"/>
      <c r="BF64" s="192"/>
      <c r="BG64" s="57">
        <f t="shared" si="10"/>
        <v>0</v>
      </c>
      <c r="BH64" s="124"/>
      <c r="BI64" s="201"/>
      <c r="BJ64" s="124"/>
      <c r="BK64" s="284"/>
      <c r="BL64" s="60">
        <f t="shared" si="11"/>
        <v>0</v>
      </c>
      <c r="BM64" s="124"/>
      <c r="BN64" s="201"/>
      <c r="BO64" s="124"/>
      <c r="BP64" s="205"/>
      <c r="BQ64" s="146"/>
      <c r="BR64" s="124"/>
      <c r="BS64" s="124"/>
      <c r="BT64" s="282"/>
      <c r="BU64" s="191"/>
      <c r="BV64" s="260">
        <f t="shared" si="12"/>
        <v>0</v>
      </c>
      <c r="BW64" s="125"/>
      <c r="BX64" s="272"/>
      <c r="BY64" s="125"/>
      <c r="BZ64" s="204"/>
      <c r="CA64" s="260">
        <f t="shared" si="13"/>
        <v>0</v>
      </c>
      <c r="CB64" s="125"/>
      <c r="CC64" s="270"/>
      <c r="CD64" s="125"/>
      <c r="CE64" s="204"/>
      <c r="CF64" s="123"/>
      <c r="CG64" s="125"/>
      <c r="CH64" s="124"/>
      <c r="CI64" s="128"/>
      <c r="CJ64" s="293"/>
      <c r="CK64" s="294"/>
    </row>
    <row r="65" spans="1:89" s="17" customFormat="1" ht="133.5" customHeight="1" x14ac:dyDescent="0.2">
      <c r="A65" s="301" t="s">
        <v>676</v>
      </c>
      <c r="B65" s="21" t="s">
        <v>685</v>
      </c>
      <c r="C65" s="85" t="s">
        <v>136</v>
      </c>
      <c r="D65" s="35" t="s">
        <v>767</v>
      </c>
      <c r="E65" s="34" t="s">
        <v>769</v>
      </c>
      <c r="F65" s="34" t="s">
        <v>860</v>
      </c>
      <c r="G65" s="36" t="s">
        <v>51</v>
      </c>
      <c r="H65" s="36" t="s">
        <v>768</v>
      </c>
      <c r="I65" s="34" t="s">
        <v>770</v>
      </c>
      <c r="J65" s="37">
        <v>44624</v>
      </c>
      <c r="K65" s="34" t="s">
        <v>731</v>
      </c>
      <c r="L65" s="38">
        <v>45383</v>
      </c>
      <c r="M65" s="245" t="s">
        <v>809</v>
      </c>
      <c r="N65" s="39" t="s">
        <v>810</v>
      </c>
      <c r="O65" s="39" t="s">
        <v>811</v>
      </c>
      <c r="P65" s="39" t="s">
        <v>812</v>
      </c>
      <c r="Q65" s="245" t="s">
        <v>813</v>
      </c>
      <c r="R65" s="39" t="s">
        <v>815</v>
      </c>
      <c r="S65" s="39" t="s">
        <v>63</v>
      </c>
      <c r="T65" s="248"/>
      <c r="U65" s="260">
        <f t="shared" si="0"/>
        <v>0</v>
      </c>
      <c r="V65" s="261">
        <f t="shared" si="1"/>
        <v>0</v>
      </c>
      <c r="W65" s="189"/>
      <c r="X65" s="260">
        <f t="shared" si="2"/>
        <v>0</v>
      </c>
      <c r="Y65" s="259">
        <f t="shared" si="3"/>
        <v>0</v>
      </c>
      <c r="Z65" s="259">
        <f t="shared" si="4"/>
        <v>0</v>
      </c>
      <c r="AA65" s="261">
        <f t="shared" si="5"/>
        <v>0</v>
      </c>
      <c r="AB65" s="191"/>
      <c r="AC65" s="260">
        <f t="shared" si="6"/>
        <v>0</v>
      </c>
      <c r="AD65" s="125"/>
      <c r="AE65" s="272"/>
      <c r="AF65" s="125"/>
      <c r="AG65" s="204"/>
      <c r="AH65" s="260">
        <f t="shared" si="7"/>
        <v>0</v>
      </c>
      <c r="AI65" s="125"/>
      <c r="AJ65" s="270"/>
      <c r="AK65" s="125"/>
      <c r="AL65" s="204"/>
      <c r="AM65" s="123"/>
      <c r="AN65" s="125"/>
      <c r="AO65" s="125"/>
      <c r="AP65" s="126"/>
      <c r="AQ65" s="191"/>
      <c r="AR65" s="260">
        <f t="shared" si="8"/>
        <v>0</v>
      </c>
      <c r="AS65" s="125"/>
      <c r="AT65" s="272"/>
      <c r="AU65" s="125"/>
      <c r="AV65" s="204"/>
      <c r="AW65" s="260">
        <f t="shared" si="9"/>
        <v>0</v>
      </c>
      <c r="AX65" s="125"/>
      <c r="AY65" s="270"/>
      <c r="AZ65" s="125"/>
      <c r="BA65" s="204"/>
      <c r="BB65" s="123"/>
      <c r="BC65" s="125"/>
      <c r="BD65" s="125"/>
      <c r="BE65" s="291"/>
      <c r="BF65" s="192"/>
      <c r="BG65" s="57">
        <f t="shared" si="10"/>
        <v>0</v>
      </c>
      <c r="BH65" s="124"/>
      <c r="BI65" s="201"/>
      <c r="BJ65" s="124"/>
      <c r="BK65" s="284"/>
      <c r="BL65" s="60">
        <f t="shared" si="11"/>
        <v>0</v>
      </c>
      <c r="BM65" s="124"/>
      <c r="BN65" s="201"/>
      <c r="BO65" s="124"/>
      <c r="BP65" s="205"/>
      <c r="BQ65" s="146"/>
      <c r="BR65" s="124"/>
      <c r="BS65" s="124"/>
      <c r="BT65" s="282"/>
      <c r="BU65" s="191"/>
      <c r="BV65" s="260">
        <f t="shared" si="12"/>
        <v>0</v>
      </c>
      <c r="BW65" s="125"/>
      <c r="BX65" s="272"/>
      <c r="BY65" s="125"/>
      <c r="BZ65" s="204"/>
      <c r="CA65" s="260">
        <f t="shared" si="13"/>
        <v>0</v>
      </c>
      <c r="CB65" s="125"/>
      <c r="CC65" s="270"/>
      <c r="CD65" s="125"/>
      <c r="CE65" s="204"/>
      <c r="CF65" s="123"/>
      <c r="CG65" s="125"/>
      <c r="CH65" s="124"/>
      <c r="CI65" s="128"/>
      <c r="CJ65" s="293"/>
      <c r="CK65" s="294"/>
    </row>
    <row r="66" spans="1:89" s="17" customFormat="1" ht="133.5" customHeight="1" x14ac:dyDescent="0.2">
      <c r="A66" s="301" t="s">
        <v>676</v>
      </c>
      <c r="B66" s="21" t="s">
        <v>686</v>
      </c>
      <c r="C66" s="85" t="s">
        <v>136</v>
      </c>
      <c r="D66" s="35" t="s">
        <v>767</v>
      </c>
      <c r="E66" s="34" t="s">
        <v>769</v>
      </c>
      <c r="F66" s="34" t="s">
        <v>859</v>
      </c>
      <c r="G66" s="36" t="s">
        <v>51</v>
      </c>
      <c r="H66" s="36" t="s">
        <v>768</v>
      </c>
      <c r="I66" s="34" t="s">
        <v>770</v>
      </c>
      <c r="J66" s="37">
        <v>44624</v>
      </c>
      <c r="K66" s="34" t="s">
        <v>731</v>
      </c>
      <c r="L66" s="38">
        <v>45383</v>
      </c>
      <c r="M66" s="245" t="s">
        <v>809</v>
      </c>
      <c r="N66" s="39" t="s">
        <v>810</v>
      </c>
      <c r="O66" s="39" t="s">
        <v>811</v>
      </c>
      <c r="P66" s="39" t="s">
        <v>812</v>
      </c>
      <c r="Q66" s="245" t="s">
        <v>813</v>
      </c>
      <c r="R66" s="39" t="s">
        <v>815</v>
      </c>
      <c r="S66" s="39" t="s">
        <v>63</v>
      </c>
      <c r="T66" s="248"/>
      <c r="U66" s="260">
        <f t="shared" si="0"/>
        <v>0</v>
      </c>
      <c r="V66" s="261">
        <f t="shared" si="1"/>
        <v>0</v>
      </c>
      <c r="W66" s="189"/>
      <c r="X66" s="260">
        <f t="shared" si="2"/>
        <v>0</v>
      </c>
      <c r="Y66" s="259">
        <f t="shared" si="3"/>
        <v>0</v>
      </c>
      <c r="Z66" s="259">
        <f t="shared" si="4"/>
        <v>0</v>
      </c>
      <c r="AA66" s="261">
        <f t="shared" si="5"/>
        <v>0</v>
      </c>
      <c r="AB66" s="191"/>
      <c r="AC66" s="260">
        <f t="shared" si="6"/>
        <v>0</v>
      </c>
      <c r="AD66" s="125"/>
      <c r="AE66" s="272"/>
      <c r="AF66" s="125"/>
      <c r="AG66" s="204"/>
      <c r="AH66" s="260">
        <f t="shared" si="7"/>
        <v>0</v>
      </c>
      <c r="AI66" s="125"/>
      <c r="AJ66" s="270"/>
      <c r="AK66" s="125"/>
      <c r="AL66" s="204"/>
      <c r="AM66" s="123"/>
      <c r="AN66" s="125"/>
      <c r="AO66" s="125"/>
      <c r="AP66" s="126"/>
      <c r="AQ66" s="191"/>
      <c r="AR66" s="260">
        <f t="shared" si="8"/>
        <v>0</v>
      </c>
      <c r="AS66" s="125"/>
      <c r="AT66" s="272"/>
      <c r="AU66" s="125"/>
      <c r="AV66" s="204"/>
      <c r="AW66" s="260">
        <f t="shared" si="9"/>
        <v>0</v>
      </c>
      <c r="AX66" s="125"/>
      <c r="AY66" s="270"/>
      <c r="AZ66" s="125"/>
      <c r="BA66" s="204"/>
      <c r="BB66" s="123"/>
      <c r="BC66" s="125"/>
      <c r="BD66" s="125"/>
      <c r="BE66" s="291"/>
      <c r="BF66" s="192"/>
      <c r="BG66" s="57">
        <f t="shared" si="10"/>
        <v>0</v>
      </c>
      <c r="BH66" s="124"/>
      <c r="BI66" s="201"/>
      <c r="BJ66" s="124"/>
      <c r="BK66" s="284"/>
      <c r="BL66" s="60">
        <f t="shared" si="11"/>
        <v>0</v>
      </c>
      <c r="BM66" s="124"/>
      <c r="BN66" s="201"/>
      <c r="BO66" s="124"/>
      <c r="BP66" s="205"/>
      <c r="BQ66" s="146"/>
      <c r="BR66" s="124"/>
      <c r="BS66" s="124"/>
      <c r="BT66" s="282"/>
      <c r="BU66" s="191"/>
      <c r="BV66" s="260">
        <f t="shared" si="12"/>
        <v>0</v>
      </c>
      <c r="BW66" s="125"/>
      <c r="BX66" s="272"/>
      <c r="BY66" s="125"/>
      <c r="BZ66" s="204"/>
      <c r="CA66" s="260">
        <f t="shared" si="13"/>
        <v>0</v>
      </c>
      <c r="CB66" s="125"/>
      <c r="CC66" s="270"/>
      <c r="CD66" s="125"/>
      <c r="CE66" s="204"/>
      <c r="CF66" s="123"/>
      <c r="CG66" s="125"/>
      <c r="CH66" s="124"/>
      <c r="CI66" s="128"/>
      <c r="CJ66" s="293"/>
      <c r="CK66" s="294"/>
    </row>
    <row r="67" spans="1:89" s="17" customFormat="1" ht="133.5" customHeight="1" x14ac:dyDescent="0.2">
      <c r="A67" s="301" t="s">
        <v>676</v>
      </c>
      <c r="B67" s="21" t="s">
        <v>687</v>
      </c>
      <c r="C67" s="85" t="s">
        <v>136</v>
      </c>
      <c r="D67" s="35" t="s">
        <v>767</v>
      </c>
      <c r="E67" s="34" t="s">
        <v>769</v>
      </c>
      <c r="F67" s="34" t="s">
        <v>863</v>
      </c>
      <c r="G67" s="36" t="s">
        <v>51</v>
      </c>
      <c r="H67" s="36" t="s">
        <v>768</v>
      </c>
      <c r="I67" s="34" t="s">
        <v>770</v>
      </c>
      <c r="J67" s="37">
        <v>44624</v>
      </c>
      <c r="K67" s="34" t="s">
        <v>731</v>
      </c>
      <c r="L67" s="38">
        <v>45383</v>
      </c>
      <c r="M67" s="245" t="s">
        <v>809</v>
      </c>
      <c r="N67" s="39" t="s">
        <v>810</v>
      </c>
      <c r="O67" s="39" t="s">
        <v>811</v>
      </c>
      <c r="P67" s="39" t="s">
        <v>812</v>
      </c>
      <c r="Q67" s="245" t="s">
        <v>813</v>
      </c>
      <c r="R67" s="39" t="s">
        <v>815</v>
      </c>
      <c r="S67" s="39" t="s">
        <v>63</v>
      </c>
      <c r="T67" s="248"/>
      <c r="U67" s="260">
        <f t="shared" si="0"/>
        <v>0</v>
      </c>
      <c r="V67" s="261">
        <f t="shared" si="1"/>
        <v>0</v>
      </c>
      <c r="W67" s="189"/>
      <c r="X67" s="260">
        <f t="shared" si="2"/>
        <v>0</v>
      </c>
      <c r="Y67" s="259">
        <f t="shared" si="3"/>
        <v>0</v>
      </c>
      <c r="Z67" s="259">
        <f t="shared" si="4"/>
        <v>0</v>
      </c>
      <c r="AA67" s="261">
        <f t="shared" si="5"/>
        <v>0</v>
      </c>
      <c r="AB67" s="191"/>
      <c r="AC67" s="260">
        <f t="shared" si="6"/>
        <v>0</v>
      </c>
      <c r="AD67" s="125"/>
      <c r="AE67" s="272"/>
      <c r="AF67" s="125"/>
      <c r="AG67" s="204"/>
      <c r="AH67" s="260">
        <f t="shared" si="7"/>
        <v>0</v>
      </c>
      <c r="AI67" s="125"/>
      <c r="AJ67" s="270"/>
      <c r="AK67" s="125"/>
      <c r="AL67" s="204"/>
      <c r="AM67" s="123"/>
      <c r="AN67" s="125"/>
      <c r="AO67" s="125"/>
      <c r="AP67" s="126"/>
      <c r="AQ67" s="191"/>
      <c r="AR67" s="260">
        <f t="shared" si="8"/>
        <v>0</v>
      </c>
      <c r="AS67" s="125"/>
      <c r="AT67" s="272"/>
      <c r="AU67" s="125"/>
      <c r="AV67" s="204"/>
      <c r="AW67" s="260">
        <f t="shared" si="9"/>
        <v>0</v>
      </c>
      <c r="AX67" s="125"/>
      <c r="AY67" s="270"/>
      <c r="AZ67" s="125"/>
      <c r="BA67" s="204"/>
      <c r="BB67" s="123"/>
      <c r="BC67" s="125"/>
      <c r="BD67" s="125"/>
      <c r="BE67" s="291"/>
      <c r="BF67" s="192"/>
      <c r="BG67" s="57">
        <f t="shared" si="10"/>
        <v>0</v>
      </c>
      <c r="BH67" s="124"/>
      <c r="BI67" s="201"/>
      <c r="BJ67" s="124"/>
      <c r="BK67" s="284"/>
      <c r="BL67" s="60">
        <f t="shared" si="11"/>
        <v>0</v>
      </c>
      <c r="BM67" s="124"/>
      <c r="BN67" s="201"/>
      <c r="BO67" s="124"/>
      <c r="BP67" s="205"/>
      <c r="BQ67" s="146"/>
      <c r="BR67" s="124"/>
      <c r="BS67" s="124"/>
      <c r="BT67" s="282"/>
      <c r="BU67" s="191"/>
      <c r="BV67" s="260">
        <f t="shared" si="12"/>
        <v>0</v>
      </c>
      <c r="BW67" s="125"/>
      <c r="BX67" s="272"/>
      <c r="BY67" s="125"/>
      <c r="BZ67" s="204"/>
      <c r="CA67" s="260">
        <f t="shared" si="13"/>
        <v>0</v>
      </c>
      <c r="CB67" s="125"/>
      <c r="CC67" s="270"/>
      <c r="CD67" s="125"/>
      <c r="CE67" s="204"/>
      <c r="CF67" s="123"/>
      <c r="CG67" s="125"/>
      <c r="CH67" s="124"/>
      <c r="CI67" s="128"/>
      <c r="CJ67" s="293"/>
      <c r="CK67" s="294"/>
    </row>
    <row r="68" spans="1:89" s="17" customFormat="1" ht="133.5" customHeight="1" x14ac:dyDescent="0.2">
      <c r="A68" s="301" t="s">
        <v>676</v>
      </c>
      <c r="B68" s="21" t="s">
        <v>688</v>
      </c>
      <c r="C68" s="85" t="s">
        <v>136</v>
      </c>
      <c r="D68" s="35" t="s">
        <v>767</v>
      </c>
      <c r="E68" s="34" t="s">
        <v>769</v>
      </c>
      <c r="F68" s="34" t="s">
        <v>864</v>
      </c>
      <c r="G68" s="36" t="s">
        <v>51</v>
      </c>
      <c r="H68" s="36" t="s">
        <v>768</v>
      </c>
      <c r="I68" s="34" t="s">
        <v>770</v>
      </c>
      <c r="J68" s="37">
        <v>44624</v>
      </c>
      <c r="K68" s="34" t="s">
        <v>731</v>
      </c>
      <c r="L68" s="38">
        <v>45383</v>
      </c>
      <c r="M68" s="245" t="s">
        <v>809</v>
      </c>
      <c r="N68" s="39" t="s">
        <v>810</v>
      </c>
      <c r="O68" s="39" t="s">
        <v>811</v>
      </c>
      <c r="P68" s="39" t="s">
        <v>812</v>
      </c>
      <c r="Q68" s="245" t="s">
        <v>813</v>
      </c>
      <c r="R68" s="39" t="s">
        <v>815</v>
      </c>
      <c r="S68" s="39" t="s">
        <v>63</v>
      </c>
      <c r="T68" s="248"/>
      <c r="U68" s="260">
        <f t="shared" si="0"/>
        <v>0</v>
      </c>
      <c r="V68" s="261">
        <f t="shared" si="1"/>
        <v>0</v>
      </c>
      <c r="W68" s="189"/>
      <c r="X68" s="260">
        <f t="shared" si="2"/>
        <v>0</v>
      </c>
      <c r="Y68" s="259">
        <f t="shared" si="3"/>
        <v>0</v>
      </c>
      <c r="Z68" s="259">
        <f t="shared" si="4"/>
        <v>0</v>
      </c>
      <c r="AA68" s="261">
        <f t="shared" si="5"/>
        <v>0</v>
      </c>
      <c r="AB68" s="191"/>
      <c r="AC68" s="260">
        <f t="shared" si="6"/>
        <v>0</v>
      </c>
      <c r="AD68" s="125"/>
      <c r="AE68" s="272"/>
      <c r="AF68" s="125"/>
      <c r="AG68" s="204"/>
      <c r="AH68" s="260">
        <f t="shared" si="7"/>
        <v>0</v>
      </c>
      <c r="AI68" s="125"/>
      <c r="AJ68" s="270"/>
      <c r="AK68" s="125"/>
      <c r="AL68" s="204"/>
      <c r="AM68" s="123"/>
      <c r="AN68" s="125"/>
      <c r="AO68" s="125"/>
      <c r="AP68" s="126"/>
      <c r="AQ68" s="191"/>
      <c r="AR68" s="260">
        <f t="shared" si="8"/>
        <v>0</v>
      </c>
      <c r="AS68" s="125"/>
      <c r="AT68" s="272"/>
      <c r="AU68" s="125"/>
      <c r="AV68" s="204"/>
      <c r="AW68" s="260">
        <f t="shared" si="9"/>
        <v>0</v>
      </c>
      <c r="AX68" s="125"/>
      <c r="AY68" s="270"/>
      <c r="AZ68" s="125"/>
      <c r="BA68" s="204"/>
      <c r="BB68" s="123"/>
      <c r="BC68" s="125"/>
      <c r="BD68" s="125"/>
      <c r="BE68" s="291"/>
      <c r="BF68" s="192"/>
      <c r="BG68" s="57">
        <f t="shared" si="10"/>
        <v>0</v>
      </c>
      <c r="BH68" s="124"/>
      <c r="BI68" s="201"/>
      <c r="BJ68" s="124"/>
      <c r="BK68" s="284"/>
      <c r="BL68" s="60">
        <f t="shared" si="11"/>
        <v>0</v>
      </c>
      <c r="BM68" s="124"/>
      <c r="BN68" s="201"/>
      <c r="BO68" s="124"/>
      <c r="BP68" s="205"/>
      <c r="BQ68" s="146"/>
      <c r="BR68" s="124"/>
      <c r="BS68" s="124"/>
      <c r="BT68" s="282"/>
      <c r="BU68" s="191"/>
      <c r="BV68" s="260">
        <f t="shared" si="12"/>
        <v>0</v>
      </c>
      <c r="BW68" s="125"/>
      <c r="BX68" s="272"/>
      <c r="BY68" s="125"/>
      <c r="BZ68" s="204"/>
      <c r="CA68" s="260">
        <f t="shared" si="13"/>
        <v>0</v>
      </c>
      <c r="CB68" s="125"/>
      <c r="CC68" s="270"/>
      <c r="CD68" s="125"/>
      <c r="CE68" s="204"/>
      <c r="CF68" s="123"/>
      <c r="CG68" s="125"/>
      <c r="CH68" s="124"/>
      <c r="CI68" s="128"/>
      <c r="CJ68" s="293"/>
      <c r="CK68" s="294"/>
    </row>
    <row r="69" spans="1:89" s="17" customFormat="1" ht="133.5" customHeight="1" x14ac:dyDescent="0.2">
      <c r="A69" s="301" t="s">
        <v>689</v>
      </c>
      <c r="B69" s="21" t="s">
        <v>690</v>
      </c>
      <c r="C69" s="85" t="s">
        <v>136</v>
      </c>
      <c r="D69" s="35" t="s">
        <v>771</v>
      </c>
      <c r="E69" s="34" t="s">
        <v>773</v>
      </c>
      <c r="F69" s="34" t="s">
        <v>774</v>
      </c>
      <c r="G69" s="36" t="s">
        <v>51</v>
      </c>
      <c r="H69" s="36" t="s">
        <v>309</v>
      </c>
      <c r="I69" s="34" t="s">
        <v>772</v>
      </c>
      <c r="J69" s="37">
        <v>44624</v>
      </c>
      <c r="K69" s="34" t="s">
        <v>731</v>
      </c>
      <c r="L69" s="38">
        <v>45383</v>
      </c>
      <c r="M69" s="245" t="s">
        <v>816</v>
      </c>
      <c r="N69" s="39" t="s">
        <v>817</v>
      </c>
      <c r="O69" s="39" t="s">
        <v>343</v>
      </c>
      <c r="P69" s="39" t="s">
        <v>812</v>
      </c>
      <c r="Q69" s="39" t="s">
        <v>813</v>
      </c>
      <c r="R69" s="39" t="s">
        <v>814</v>
      </c>
      <c r="S69" s="213" t="s">
        <v>63</v>
      </c>
      <c r="T69" s="248"/>
      <c r="U69" s="260">
        <f t="shared" si="0"/>
        <v>0</v>
      </c>
      <c r="V69" s="261">
        <f t="shared" si="1"/>
        <v>0</v>
      </c>
      <c r="W69" s="189"/>
      <c r="X69" s="260">
        <f t="shared" si="2"/>
        <v>0</v>
      </c>
      <c r="Y69" s="259">
        <f t="shared" si="3"/>
        <v>0</v>
      </c>
      <c r="Z69" s="259">
        <f t="shared" si="4"/>
        <v>0</v>
      </c>
      <c r="AA69" s="261">
        <f t="shared" si="5"/>
        <v>0</v>
      </c>
      <c r="AB69" s="191"/>
      <c r="AC69" s="260">
        <f t="shared" si="6"/>
        <v>0</v>
      </c>
      <c r="AD69" s="125"/>
      <c r="AE69" s="272"/>
      <c r="AF69" s="125"/>
      <c r="AG69" s="204"/>
      <c r="AH69" s="260">
        <f t="shared" si="7"/>
        <v>0</v>
      </c>
      <c r="AI69" s="125"/>
      <c r="AJ69" s="270"/>
      <c r="AK69" s="125"/>
      <c r="AL69" s="204"/>
      <c r="AM69" s="123"/>
      <c r="AN69" s="125"/>
      <c r="AO69" s="125"/>
      <c r="AP69" s="126"/>
      <c r="AQ69" s="191"/>
      <c r="AR69" s="260">
        <f t="shared" si="8"/>
        <v>0</v>
      </c>
      <c r="AS69" s="125"/>
      <c r="AT69" s="272"/>
      <c r="AU69" s="125"/>
      <c r="AV69" s="204"/>
      <c r="AW69" s="260">
        <f t="shared" si="9"/>
        <v>0</v>
      </c>
      <c r="AX69" s="125"/>
      <c r="AY69" s="270"/>
      <c r="AZ69" s="125"/>
      <c r="BA69" s="204"/>
      <c r="BB69" s="123"/>
      <c r="BC69" s="125"/>
      <c r="BD69" s="125"/>
      <c r="BE69" s="291"/>
      <c r="BF69" s="192"/>
      <c r="BG69" s="57">
        <f t="shared" si="10"/>
        <v>0</v>
      </c>
      <c r="BH69" s="124"/>
      <c r="BI69" s="201"/>
      <c r="BJ69" s="124"/>
      <c r="BK69" s="284"/>
      <c r="BL69" s="60">
        <f t="shared" si="11"/>
        <v>0</v>
      </c>
      <c r="BM69" s="124"/>
      <c r="BN69" s="201"/>
      <c r="BO69" s="124"/>
      <c r="BP69" s="205"/>
      <c r="BQ69" s="146"/>
      <c r="BR69" s="124"/>
      <c r="BS69" s="124"/>
      <c r="BT69" s="282"/>
      <c r="BU69" s="191"/>
      <c r="BV69" s="260">
        <f t="shared" si="12"/>
        <v>0</v>
      </c>
      <c r="BW69" s="125"/>
      <c r="BX69" s="272"/>
      <c r="BY69" s="125"/>
      <c r="BZ69" s="204"/>
      <c r="CA69" s="260">
        <f t="shared" si="13"/>
        <v>0</v>
      </c>
      <c r="CB69" s="125"/>
      <c r="CC69" s="270"/>
      <c r="CD69" s="125"/>
      <c r="CE69" s="204"/>
      <c r="CF69" s="123"/>
      <c r="CG69" s="125"/>
      <c r="CH69" s="124"/>
      <c r="CI69" s="128"/>
      <c r="CJ69" s="293"/>
      <c r="CK69" s="294"/>
    </row>
    <row r="70" spans="1:89" s="17" customFormat="1" ht="133.5" customHeight="1" x14ac:dyDescent="0.2">
      <c r="A70" s="301" t="s">
        <v>689</v>
      </c>
      <c r="B70" s="21" t="s">
        <v>691</v>
      </c>
      <c r="C70" s="85" t="s">
        <v>136</v>
      </c>
      <c r="D70" s="35" t="s">
        <v>771</v>
      </c>
      <c r="E70" s="34" t="s">
        <v>773</v>
      </c>
      <c r="F70" s="34" t="s">
        <v>774</v>
      </c>
      <c r="G70" s="36" t="s">
        <v>51</v>
      </c>
      <c r="H70" s="36" t="s">
        <v>309</v>
      </c>
      <c r="I70" s="34" t="s">
        <v>772</v>
      </c>
      <c r="J70" s="37">
        <v>44624</v>
      </c>
      <c r="K70" s="34" t="s">
        <v>731</v>
      </c>
      <c r="L70" s="38">
        <v>45383</v>
      </c>
      <c r="M70" s="245" t="s">
        <v>816</v>
      </c>
      <c r="N70" s="39" t="s">
        <v>817</v>
      </c>
      <c r="O70" s="39" t="s">
        <v>343</v>
      </c>
      <c r="P70" s="39" t="s">
        <v>812</v>
      </c>
      <c r="Q70" s="39" t="s">
        <v>813</v>
      </c>
      <c r="R70" s="39" t="s">
        <v>814</v>
      </c>
      <c r="S70" s="213" t="s">
        <v>63</v>
      </c>
      <c r="T70" s="248"/>
      <c r="U70" s="260">
        <f t="shared" si="0"/>
        <v>0</v>
      </c>
      <c r="V70" s="261">
        <f t="shared" si="1"/>
        <v>0</v>
      </c>
      <c r="W70" s="189"/>
      <c r="X70" s="260">
        <f t="shared" si="2"/>
        <v>0</v>
      </c>
      <c r="Y70" s="259">
        <f t="shared" si="3"/>
        <v>0</v>
      </c>
      <c r="Z70" s="259">
        <f t="shared" si="4"/>
        <v>0</v>
      </c>
      <c r="AA70" s="261">
        <f t="shared" si="5"/>
        <v>0</v>
      </c>
      <c r="AB70" s="191"/>
      <c r="AC70" s="260">
        <f t="shared" si="6"/>
        <v>0</v>
      </c>
      <c r="AD70" s="125"/>
      <c r="AE70" s="272"/>
      <c r="AF70" s="125"/>
      <c r="AG70" s="204"/>
      <c r="AH70" s="260">
        <f t="shared" si="7"/>
        <v>0</v>
      </c>
      <c r="AI70" s="125"/>
      <c r="AJ70" s="270"/>
      <c r="AK70" s="125"/>
      <c r="AL70" s="204"/>
      <c r="AM70" s="123"/>
      <c r="AN70" s="125"/>
      <c r="AO70" s="125"/>
      <c r="AP70" s="126"/>
      <c r="AQ70" s="191"/>
      <c r="AR70" s="260">
        <f t="shared" si="8"/>
        <v>0</v>
      </c>
      <c r="AS70" s="125"/>
      <c r="AT70" s="272"/>
      <c r="AU70" s="125"/>
      <c r="AV70" s="204"/>
      <c r="AW70" s="260">
        <f t="shared" si="9"/>
        <v>0</v>
      </c>
      <c r="AX70" s="125"/>
      <c r="AY70" s="270"/>
      <c r="AZ70" s="125"/>
      <c r="BA70" s="204"/>
      <c r="BB70" s="123"/>
      <c r="BC70" s="125"/>
      <c r="BD70" s="125"/>
      <c r="BE70" s="291"/>
      <c r="BF70" s="192"/>
      <c r="BG70" s="57">
        <f t="shared" si="10"/>
        <v>0</v>
      </c>
      <c r="BH70" s="124"/>
      <c r="BI70" s="201"/>
      <c r="BJ70" s="124"/>
      <c r="BK70" s="284"/>
      <c r="BL70" s="60">
        <f t="shared" si="11"/>
        <v>0</v>
      </c>
      <c r="BM70" s="124"/>
      <c r="BN70" s="201"/>
      <c r="BO70" s="124"/>
      <c r="BP70" s="205"/>
      <c r="BQ70" s="146"/>
      <c r="BR70" s="124"/>
      <c r="BS70" s="124"/>
      <c r="BT70" s="282"/>
      <c r="BU70" s="191"/>
      <c r="BV70" s="260">
        <f t="shared" si="12"/>
        <v>0</v>
      </c>
      <c r="BW70" s="125"/>
      <c r="BX70" s="272"/>
      <c r="BY70" s="125"/>
      <c r="BZ70" s="204"/>
      <c r="CA70" s="260">
        <f t="shared" si="13"/>
        <v>0</v>
      </c>
      <c r="CB70" s="125"/>
      <c r="CC70" s="270"/>
      <c r="CD70" s="125"/>
      <c r="CE70" s="204"/>
      <c r="CF70" s="123"/>
      <c r="CG70" s="125"/>
      <c r="CH70" s="124"/>
      <c r="CI70" s="128"/>
      <c r="CJ70" s="293"/>
      <c r="CK70" s="294"/>
    </row>
    <row r="71" spans="1:89" s="17" customFormat="1" ht="133.5" customHeight="1" x14ac:dyDescent="0.2">
      <c r="A71" s="301" t="s">
        <v>689</v>
      </c>
      <c r="B71" s="21" t="s">
        <v>692</v>
      </c>
      <c r="C71" s="85" t="s">
        <v>136</v>
      </c>
      <c r="D71" s="35" t="s">
        <v>771</v>
      </c>
      <c r="E71" s="34" t="s">
        <v>773</v>
      </c>
      <c r="F71" s="34" t="s">
        <v>774</v>
      </c>
      <c r="G71" s="36" t="s">
        <v>51</v>
      </c>
      <c r="H71" s="36" t="s">
        <v>309</v>
      </c>
      <c r="I71" s="34" t="s">
        <v>772</v>
      </c>
      <c r="J71" s="37">
        <v>44624</v>
      </c>
      <c r="K71" s="34" t="s">
        <v>731</v>
      </c>
      <c r="L71" s="38">
        <v>45383</v>
      </c>
      <c r="M71" s="245" t="s">
        <v>816</v>
      </c>
      <c r="N71" s="39" t="s">
        <v>817</v>
      </c>
      <c r="O71" s="39" t="s">
        <v>343</v>
      </c>
      <c r="P71" s="39" t="s">
        <v>812</v>
      </c>
      <c r="Q71" s="39" t="s">
        <v>813</v>
      </c>
      <c r="R71" s="39" t="s">
        <v>814</v>
      </c>
      <c r="S71" s="213" t="s">
        <v>63</v>
      </c>
      <c r="T71" s="248"/>
      <c r="U71" s="260">
        <f t="shared" si="0"/>
        <v>0</v>
      </c>
      <c r="V71" s="261">
        <f t="shared" si="1"/>
        <v>0</v>
      </c>
      <c r="W71" s="189"/>
      <c r="X71" s="260">
        <f t="shared" si="2"/>
        <v>0</v>
      </c>
      <c r="Y71" s="259">
        <f t="shared" si="3"/>
        <v>0</v>
      </c>
      <c r="Z71" s="259">
        <f t="shared" si="4"/>
        <v>0</v>
      </c>
      <c r="AA71" s="261">
        <f t="shared" si="5"/>
        <v>0</v>
      </c>
      <c r="AB71" s="191"/>
      <c r="AC71" s="260">
        <f t="shared" si="6"/>
        <v>0</v>
      </c>
      <c r="AD71" s="125"/>
      <c r="AE71" s="272"/>
      <c r="AF71" s="125"/>
      <c r="AG71" s="204"/>
      <c r="AH71" s="260">
        <f t="shared" si="7"/>
        <v>0</v>
      </c>
      <c r="AI71" s="125"/>
      <c r="AJ71" s="270"/>
      <c r="AK71" s="125"/>
      <c r="AL71" s="204"/>
      <c r="AM71" s="123"/>
      <c r="AN71" s="125"/>
      <c r="AO71" s="125"/>
      <c r="AP71" s="126"/>
      <c r="AQ71" s="191"/>
      <c r="AR71" s="260">
        <f t="shared" si="8"/>
        <v>0</v>
      </c>
      <c r="AS71" s="125"/>
      <c r="AT71" s="272"/>
      <c r="AU71" s="125"/>
      <c r="AV71" s="204"/>
      <c r="AW71" s="260">
        <f t="shared" si="9"/>
        <v>0</v>
      </c>
      <c r="AX71" s="125"/>
      <c r="AY71" s="270"/>
      <c r="AZ71" s="125"/>
      <c r="BA71" s="204"/>
      <c r="BB71" s="123"/>
      <c r="BC71" s="125"/>
      <c r="BD71" s="125"/>
      <c r="BE71" s="291"/>
      <c r="BF71" s="192"/>
      <c r="BG71" s="57">
        <f t="shared" si="10"/>
        <v>0</v>
      </c>
      <c r="BH71" s="124"/>
      <c r="BI71" s="201"/>
      <c r="BJ71" s="124"/>
      <c r="BK71" s="284"/>
      <c r="BL71" s="60">
        <f t="shared" si="11"/>
        <v>0</v>
      </c>
      <c r="BM71" s="124"/>
      <c r="BN71" s="201"/>
      <c r="BO71" s="124"/>
      <c r="BP71" s="205"/>
      <c r="BQ71" s="146"/>
      <c r="BR71" s="124"/>
      <c r="BS71" s="124"/>
      <c r="BT71" s="282"/>
      <c r="BU71" s="191"/>
      <c r="BV71" s="260">
        <f t="shared" si="12"/>
        <v>0</v>
      </c>
      <c r="BW71" s="125"/>
      <c r="BX71" s="272"/>
      <c r="BY71" s="125"/>
      <c r="BZ71" s="204"/>
      <c r="CA71" s="260">
        <f t="shared" si="13"/>
        <v>0</v>
      </c>
      <c r="CB71" s="125"/>
      <c r="CC71" s="270"/>
      <c r="CD71" s="125"/>
      <c r="CE71" s="204"/>
      <c r="CF71" s="123"/>
      <c r="CG71" s="125"/>
      <c r="CH71" s="124"/>
      <c r="CI71" s="128"/>
      <c r="CJ71" s="293"/>
      <c r="CK71" s="294"/>
    </row>
    <row r="72" spans="1:89" s="17" customFormat="1" ht="133.5" customHeight="1" x14ac:dyDescent="0.2">
      <c r="A72" s="301" t="s">
        <v>689</v>
      </c>
      <c r="B72" s="21" t="s">
        <v>693</v>
      </c>
      <c r="C72" s="85" t="s">
        <v>136</v>
      </c>
      <c r="D72" s="35" t="s">
        <v>771</v>
      </c>
      <c r="E72" s="34" t="s">
        <v>773</v>
      </c>
      <c r="F72" s="34" t="s">
        <v>774</v>
      </c>
      <c r="G72" s="36" t="s">
        <v>51</v>
      </c>
      <c r="H72" s="36" t="s">
        <v>309</v>
      </c>
      <c r="I72" s="34" t="s">
        <v>772</v>
      </c>
      <c r="J72" s="37">
        <v>44624</v>
      </c>
      <c r="K72" s="34" t="s">
        <v>731</v>
      </c>
      <c r="L72" s="38">
        <v>45383</v>
      </c>
      <c r="M72" s="245" t="s">
        <v>816</v>
      </c>
      <c r="N72" s="39" t="s">
        <v>817</v>
      </c>
      <c r="O72" s="39" t="s">
        <v>343</v>
      </c>
      <c r="P72" s="39" t="s">
        <v>812</v>
      </c>
      <c r="Q72" s="39" t="s">
        <v>813</v>
      </c>
      <c r="R72" s="39" t="s">
        <v>814</v>
      </c>
      <c r="S72" s="213" t="s">
        <v>63</v>
      </c>
      <c r="T72" s="248"/>
      <c r="U72" s="260">
        <f t="shared" si="0"/>
        <v>0</v>
      </c>
      <c r="V72" s="261">
        <f t="shared" si="1"/>
        <v>0</v>
      </c>
      <c r="W72" s="189"/>
      <c r="X72" s="260">
        <f t="shared" si="2"/>
        <v>0</v>
      </c>
      <c r="Y72" s="259">
        <f t="shared" si="3"/>
        <v>0</v>
      </c>
      <c r="Z72" s="259">
        <f t="shared" si="4"/>
        <v>0</v>
      </c>
      <c r="AA72" s="261">
        <f t="shared" si="5"/>
        <v>0</v>
      </c>
      <c r="AB72" s="191"/>
      <c r="AC72" s="260">
        <f t="shared" si="6"/>
        <v>0</v>
      </c>
      <c r="AD72" s="125"/>
      <c r="AE72" s="272"/>
      <c r="AF72" s="125"/>
      <c r="AG72" s="204"/>
      <c r="AH72" s="260">
        <f t="shared" si="7"/>
        <v>0</v>
      </c>
      <c r="AI72" s="125"/>
      <c r="AJ72" s="270"/>
      <c r="AK72" s="125"/>
      <c r="AL72" s="204"/>
      <c r="AM72" s="123"/>
      <c r="AN72" s="125"/>
      <c r="AO72" s="125"/>
      <c r="AP72" s="126"/>
      <c r="AQ72" s="191"/>
      <c r="AR72" s="260">
        <f t="shared" si="8"/>
        <v>0</v>
      </c>
      <c r="AS72" s="125"/>
      <c r="AT72" s="272"/>
      <c r="AU72" s="125"/>
      <c r="AV72" s="204"/>
      <c r="AW72" s="260">
        <f t="shared" si="9"/>
        <v>0</v>
      </c>
      <c r="AX72" s="125"/>
      <c r="AY72" s="270"/>
      <c r="AZ72" s="125"/>
      <c r="BA72" s="204"/>
      <c r="BB72" s="123"/>
      <c r="BC72" s="125"/>
      <c r="BD72" s="125"/>
      <c r="BE72" s="291"/>
      <c r="BF72" s="192"/>
      <c r="BG72" s="57">
        <f t="shared" si="10"/>
        <v>0</v>
      </c>
      <c r="BH72" s="124"/>
      <c r="BI72" s="201"/>
      <c r="BJ72" s="124"/>
      <c r="BK72" s="284"/>
      <c r="BL72" s="60">
        <f t="shared" si="11"/>
        <v>0</v>
      </c>
      <c r="BM72" s="124"/>
      <c r="BN72" s="201"/>
      <c r="BO72" s="124"/>
      <c r="BP72" s="205"/>
      <c r="BQ72" s="146"/>
      <c r="BR72" s="124"/>
      <c r="BS72" s="124"/>
      <c r="BT72" s="282"/>
      <c r="BU72" s="191"/>
      <c r="BV72" s="260">
        <f t="shared" si="12"/>
        <v>0</v>
      </c>
      <c r="BW72" s="125"/>
      <c r="BX72" s="272"/>
      <c r="BY72" s="125"/>
      <c r="BZ72" s="204"/>
      <c r="CA72" s="260">
        <f t="shared" si="13"/>
        <v>0</v>
      </c>
      <c r="CB72" s="125"/>
      <c r="CC72" s="270"/>
      <c r="CD72" s="125"/>
      <c r="CE72" s="204"/>
      <c r="CF72" s="123"/>
      <c r="CG72" s="125"/>
      <c r="CH72" s="124"/>
      <c r="CI72" s="128"/>
      <c r="CJ72" s="293"/>
      <c r="CK72" s="294"/>
    </row>
    <row r="73" spans="1:89" s="17" customFormat="1" ht="133.5" customHeight="1" x14ac:dyDescent="0.2">
      <c r="A73" s="301" t="s">
        <v>689</v>
      </c>
      <c r="B73" s="21" t="s">
        <v>694</v>
      </c>
      <c r="C73" s="85" t="s">
        <v>136</v>
      </c>
      <c r="D73" s="35" t="s">
        <v>771</v>
      </c>
      <c r="E73" s="34" t="s">
        <v>773</v>
      </c>
      <c r="F73" s="34" t="s">
        <v>774</v>
      </c>
      <c r="G73" s="36" t="s">
        <v>51</v>
      </c>
      <c r="H73" s="36" t="s">
        <v>309</v>
      </c>
      <c r="I73" s="34" t="s">
        <v>772</v>
      </c>
      <c r="J73" s="37">
        <v>44624</v>
      </c>
      <c r="K73" s="34" t="s">
        <v>731</v>
      </c>
      <c r="L73" s="38">
        <v>45383</v>
      </c>
      <c r="M73" s="245" t="s">
        <v>816</v>
      </c>
      <c r="N73" s="39" t="s">
        <v>817</v>
      </c>
      <c r="O73" s="39" t="s">
        <v>343</v>
      </c>
      <c r="P73" s="39" t="s">
        <v>812</v>
      </c>
      <c r="Q73" s="39" t="s">
        <v>813</v>
      </c>
      <c r="R73" s="39" t="s">
        <v>814</v>
      </c>
      <c r="S73" s="213" t="s">
        <v>63</v>
      </c>
      <c r="T73" s="248"/>
      <c r="U73" s="260">
        <f t="shared" si="0"/>
        <v>0</v>
      </c>
      <c r="V73" s="261">
        <f t="shared" si="1"/>
        <v>0</v>
      </c>
      <c r="W73" s="189"/>
      <c r="X73" s="260">
        <f t="shared" si="2"/>
        <v>0</v>
      </c>
      <c r="Y73" s="259">
        <f t="shared" si="3"/>
        <v>0</v>
      </c>
      <c r="Z73" s="259">
        <f t="shared" si="4"/>
        <v>0</v>
      </c>
      <c r="AA73" s="261">
        <f t="shared" si="5"/>
        <v>0</v>
      </c>
      <c r="AB73" s="191"/>
      <c r="AC73" s="260">
        <f t="shared" si="6"/>
        <v>0</v>
      </c>
      <c r="AD73" s="125"/>
      <c r="AE73" s="272"/>
      <c r="AF73" s="125"/>
      <c r="AG73" s="204"/>
      <c r="AH73" s="260">
        <f t="shared" si="7"/>
        <v>0</v>
      </c>
      <c r="AI73" s="125"/>
      <c r="AJ73" s="270"/>
      <c r="AK73" s="125"/>
      <c r="AL73" s="204"/>
      <c r="AM73" s="123"/>
      <c r="AN73" s="125"/>
      <c r="AO73" s="125"/>
      <c r="AP73" s="126"/>
      <c r="AQ73" s="191"/>
      <c r="AR73" s="260">
        <f t="shared" si="8"/>
        <v>0</v>
      </c>
      <c r="AS73" s="125"/>
      <c r="AT73" s="272"/>
      <c r="AU73" s="125"/>
      <c r="AV73" s="204"/>
      <c r="AW73" s="260">
        <f t="shared" si="9"/>
        <v>0</v>
      </c>
      <c r="AX73" s="125"/>
      <c r="AY73" s="270"/>
      <c r="AZ73" s="125"/>
      <c r="BA73" s="204"/>
      <c r="BB73" s="123"/>
      <c r="BC73" s="125"/>
      <c r="BD73" s="125"/>
      <c r="BE73" s="291"/>
      <c r="BF73" s="192"/>
      <c r="BG73" s="57">
        <f t="shared" si="10"/>
        <v>0</v>
      </c>
      <c r="BH73" s="124"/>
      <c r="BI73" s="201"/>
      <c r="BJ73" s="124"/>
      <c r="BK73" s="284"/>
      <c r="BL73" s="60">
        <f t="shared" si="11"/>
        <v>0</v>
      </c>
      <c r="BM73" s="124"/>
      <c r="BN73" s="201"/>
      <c r="BO73" s="124"/>
      <c r="BP73" s="205"/>
      <c r="BQ73" s="146"/>
      <c r="BR73" s="124"/>
      <c r="BS73" s="124"/>
      <c r="BT73" s="282"/>
      <c r="BU73" s="191"/>
      <c r="BV73" s="260">
        <f t="shared" si="12"/>
        <v>0</v>
      </c>
      <c r="BW73" s="125"/>
      <c r="BX73" s="272"/>
      <c r="BY73" s="125"/>
      <c r="BZ73" s="204"/>
      <c r="CA73" s="260">
        <f t="shared" si="13"/>
        <v>0</v>
      </c>
      <c r="CB73" s="125"/>
      <c r="CC73" s="270"/>
      <c r="CD73" s="125"/>
      <c r="CE73" s="204"/>
      <c r="CF73" s="123"/>
      <c r="CG73" s="125"/>
      <c r="CH73" s="124"/>
      <c r="CI73" s="128"/>
      <c r="CJ73" s="293"/>
      <c r="CK73" s="294"/>
    </row>
    <row r="74" spans="1:89" s="17" customFormat="1" ht="133.5" customHeight="1" x14ac:dyDescent="0.2">
      <c r="A74" s="301" t="s">
        <v>689</v>
      </c>
      <c r="B74" s="21" t="s">
        <v>695</v>
      </c>
      <c r="C74" s="85" t="s">
        <v>136</v>
      </c>
      <c r="D74" s="35" t="s">
        <v>771</v>
      </c>
      <c r="E74" s="34" t="s">
        <v>773</v>
      </c>
      <c r="F74" s="34" t="s">
        <v>902</v>
      </c>
      <c r="G74" s="36" t="s">
        <v>51</v>
      </c>
      <c r="H74" s="36" t="s">
        <v>309</v>
      </c>
      <c r="I74" s="34" t="s">
        <v>772</v>
      </c>
      <c r="J74" s="37">
        <v>44624</v>
      </c>
      <c r="K74" s="34" t="s">
        <v>731</v>
      </c>
      <c r="L74" s="38">
        <v>45383</v>
      </c>
      <c r="M74" s="245" t="s">
        <v>816</v>
      </c>
      <c r="N74" s="39" t="s">
        <v>817</v>
      </c>
      <c r="O74" s="39" t="s">
        <v>343</v>
      </c>
      <c r="P74" s="39" t="s">
        <v>812</v>
      </c>
      <c r="Q74" s="39" t="s">
        <v>813</v>
      </c>
      <c r="R74" s="39" t="s">
        <v>814</v>
      </c>
      <c r="S74" s="213" t="s">
        <v>63</v>
      </c>
      <c r="T74" s="248"/>
      <c r="U74" s="260">
        <f t="shared" si="0"/>
        <v>0</v>
      </c>
      <c r="V74" s="261">
        <f t="shared" si="1"/>
        <v>0</v>
      </c>
      <c r="W74" s="189"/>
      <c r="X74" s="260">
        <f t="shared" si="2"/>
        <v>0</v>
      </c>
      <c r="Y74" s="259">
        <f t="shared" si="3"/>
        <v>0</v>
      </c>
      <c r="Z74" s="259">
        <f t="shared" si="4"/>
        <v>0</v>
      </c>
      <c r="AA74" s="261">
        <f t="shared" si="5"/>
        <v>0</v>
      </c>
      <c r="AB74" s="191"/>
      <c r="AC74" s="260">
        <f t="shared" si="6"/>
        <v>0</v>
      </c>
      <c r="AD74" s="125"/>
      <c r="AE74" s="272"/>
      <c r="AF74" s="125"/>
      <c r="AG74" s="204"/>
      <c r="AH74" s="260">
        <f t="shared" si="7"/>
        <v>0</v>
      </c>
      <c r="AI74" s="125"/>
      <c r="AJ74" s="270"/>
      <c r="AK74" s="125"/>
      <c r="AL74" s="204"/>
      <c r="AM74" s="123"/>
      <c r="AN74" s="125"/>
      <c r="AO74" s="125"/>
      <c r="AP74" s="126"/>
      <c r="AQ74" s="191"/>
      <c r="AR74" s="260">
        <f t="shared" si="8"/>
        <v>0</v>
      </c>
      <c r="AS74" s="125"/>
      <c r="AT74" s="272"/>
      <c r="AU74" s="125"/>
      <c r="AV74" s="204"/>
      <c r="AW74" s="260">
        <f t="shared" si="9"/>
        <v>0</v>
      </c>
      <c r="AX74" s="125"/>
      <c r="AY74" s="270"/>
      <c r="AZ74" s="125"/>
      <c r="BA74" s="204"/>
      <c r="BB74" s="123"/>
      <c r="BC74" s="125"/>
      <c r="BD74" s="125"/>
      <c r="BE74" s="291"/>
      <c r="BF74" s="192"/>
      <c r="BG74" s="57">
        <f t="shared" si="10"/>
        <v>0</v>
      </c>
      <c r="BH74" s="124"/>
      <c r="BI74" s="201"/>
      <c r="BJ74" s="124"/>
      <c r="BK74" s="284"/>
      <c r="BL74" s="60">
        <f t="shared" si="11"/>
        <v>0</v>
      </c>
      <c r="BM74" s="124"/>
      <c r="BN74" s="201"/>
      <c r="BO74" s="124"/>
      <c r="BP74" s="205"/>
      <c r="BQ74" s="146"/>
      <c r="BR74" s="124"/>
      <c r="BS74" s="124"/>
      <c r="BT74" s="282"/>
      <c r="BU74" s="191"/>
      <c r="BV74" s="260">
        <f t="shared" si="12"/>
        <v>0</v>
      </c>
      <c r="BW74" s="125"/>
      <c r="BX74" s="272"/>
      <c r="BY74" s="125"/>
      <c r="BZ74" s="204"/>
      <c r="CA74" s="260">
        <f t="shared" si="13"/>
        <v>0</v>
      </c>
      <c r="CB74" s="125"/>
      <c r="CC74" s="270"/>
      <c r="CD74" s="125"/>
      <c r="CE74" s="204"/>
      <c r="CF74" s="123"/>
      <c r="CG74" s="125"/>
      <c r="CH74" s="124"/>
      <c r="CI74" s="128"/>
      <c r="CJ74" s="293"/>
      <c r="CK74" s="294"/>
    </row>
    <row r="75" spans="1:89" s="17" customFormat="1" ht="133.5" customHeight="1" x14ac:dyDescent="0.2">
      <c r="A75" s="301" t="s">
        <v>696</v>
      </c>
      <c r="B75" s="21" t="s">
        <v>697</v>
      </c>
      <c r="C75" s="85" t="s">
        <v>136</v>
      </c>
      <c r="D75" s="35" t="s">
        <v>775</v>
      </c>
      <c r="E75" s="34" t="s">
        <v>776</v>
      </c>
      <c r="F75" s="34" t="s">
        <v>868</v>
      </c>
      <c r="G75" s="36" t="s">
        <v>51</v>
      </c>
      <c r="H75" s="36" t="s">
        <v>335</v>
      </c>
      <c r="I75" s="34" t="s">
        <v>777</v>
      </c>
      <c r="J75" s="37">
        <v>44624</v>
      </c>
      <c r="K75" s="34" t="s">
        <v>731</v>
      </c>
      <c r="L75" s="38">
        <v>45383</v>
      </c>
      <c r="M75" s="245" t="s">
        <v>819</v>
      </c>
      <c r="N75" s="39" t="s">
        <v>820</v>
      </c>
      <c r="O75" s="39" t="s">
        <v>821</v>
      </c>
      <c r="P75" s="39" t="s">
        <v>822</v>
      </c>
      <c r="Q75" s="39" t="s">
        <v>818</v>
      </c>
      <c r="R75" s="39" t="s">
        <v>65</v>
      </c>
      <c r="S75" s="213" t="s">
        <v>63</v>
      </c>
      <c r="T75" s="248"/>
      <c r="U75" s="260">
        <f t="shared" si="0"/>
        <v>0</v>
      </c>
      <c r="V75" s="261">
        <f t="shared" si="1"/>
        <v>0</v>
      </c>
      <c r="W75" s="189"/>
      <c r="X75" s="260">
        <f t="shared" si="2"/>
        <v>0</v>
      </c>
      <c r="Y75" s="259">
        <f t="shared" si="3"/>
        <v>0</v>
      </c>
      <c r="Z75" s="259">
        <f t="shared" si="4"/>
        <v>0</v>
      </c>
      <c r="AA75" s="261">
        <f t="shared" si="5"/>
        <v>0</v>
      </c>
      <c r="AB75" s="191"/>
      <c r="AC75" s="260">
        <f t="shared" si="6"/>
        <v>0</v>
      </c>
      <c r="AD75" s="125"/>
      <c r="AE75" s="272"/>
      <c r="AF75" s="125"/>
      <c r="AG75" s="204"/>
      <c r="AH75" s="260">
        <f t="shared" si="7"/>
        <v>0</v>
      </c>
      <c r="AI75" s="125"/>
      <c r="AJ75" s="270"/>
      <c r="AK75" s="125"/>
      <c r="AL75" s="204"/>
      <c r="AM75" s="123"/>
      <c r="AN75" s="125"/>
      <c r="AO75" s="125"/>
      <c r="AP75" s="126"/>
      <c r="AQ75" s="191"/>
      <c r="AR75" s="260">
        <f t="shared" si="8"/>
        <v>0</v>
      </c>
      <c r="AS75" s="125"/>
      <c r="AT75" s="272"/>
      <c r="AU75" s="125"/>
      <c r="AV75" s="204"/>
      <c r="AW75" s="260">
        <f t="shared" si="9"/>
        <v>0</v>
      </c>
      <c r="AX75" s="125"/>
      <c r="AY75" s="270"/>
      <c r="AZ75" s="125"/>
      <c r="BA75" s="204"/>
      <c r="BB75" s="123"/>
      <c r="BC75" s="125"/>
      <c r="BD75" s="125"/>
      <c r="BE75" s="291"/>
      <c r="BF75" s="192"/>
      <c r="BG75" s="57">
        <f t="shared" si="10"/>
        <v>0</v>
      </c>
      <c r="BH75" s="124"/>
      <c r="BI75" s="201"/>
      <c r="BJ75" s="124"/>
      <c r="BK75" s="284"/>
      <c r="BL75" s="60">
        <f t="shared" si="11"/>
        <v>0</v>
      </c>
      <c r="BM75" s="124"/>
      <c r="BN75" s="201"/>
      <c r="BO75" s="124"/>
      <c r="BP75" s="205"/>
      <c r="BQ75" s="146"/>
      <c r="BR75" s="124"/>
      <c r="BS75" s="124"/>
      <c r="BT75" s="282"/>
      <c r="BU75" s="191"/>
      <c r="BV75" s="260">
        <f t="shared" si="12"/>
        <v>0</v>
      </c>
      <c r="BW75" s="125"/>
      <c r="BX75" s="272"/>
      <c r="BY75" s="125"/>
      <c r="BZ75" s="204"/>
      <c r="CA75" s="260">
        <f t="shared" si="13"/>
        <v>0</v>
      </c>
      <c r="CB75" s="125"/>
      <c r="CC75" s="270"/>
      <c r="CD75" s="125"/>
      <c r="CE75" s="204"/>
      <c r="CF75" s="123"/>
      <c r="CG75" s="125"/>
      <c r="CH75" s="124"/>
      <c r="CI75" s="128"/>
      <c r="CJ75" s="293"/>
      <c r="CK75" s="294"/>
    </row>
    <row r="76" spans="1:89" s="17" customFormat="1" ht="133.5" customHeight="1" x14ac:dyDescent="0.2">
      <c r="A76" s="301" t="s">
        <v>696</v>
      </c>
      <c r="B76" s="21" t="s">
        <v>698</v>
      </c>
      <c r="C76" s="85" t="s">
        <v>136</v>
      </c>
      <c r="D76" s="35" t="s">
        <v>775</v>
      </c>
      <c r="E76" s="34" t="s">
        <v>776</v>
      </c>
      <c r="F76" s="34" t="s">
        <v>865</v>
      </c>
      <c r="G76" s="36" t="s">
        <v>51</v>
      </c>
      <c r="H76" s="36" t="s">
        <v>52</v>
      </c>
      <c r="I76" s="34" t="s">
        <v>777</v>
      </c>
      <c r="J76" s="37">
        <v>44624</v>
      </c>
      <c r="K76" s="34" t="s">
        <v>731</v>
      </c>
      <c r="L76" s="38">
        <v>45383</v>
      </c>
      <c r="M76" s="245" t="s">
        <v>817</v>
      </c>
      <c r="N76" s="39" t="s">
        <v>823</v>
      </c>
      <c r="O76" s="39" t="s">
        <v>824</v>
      </c>
      <c r="P76" s="39" t="s">
        <v>812</v>
      </c>
      <c r="Q76" s="39" t="s">
        <v>813</v>
      </c>
      <c r="R76" s="39" t="s">
        <v>814</v>
      </c>
      <c r="S76" s="213" t="s">
        <v>63</v>
      </c>
      <c r="T76" s="248"/>
      <c r="U76" s="260">
        <f t="shared" si="0"/>
        <v>0</v>
      </c>
      <c r="V76" s="261">
        <f t="shared" si="1"/>
        <v>0</v>
      </c>
      <c r="W76" s="189"/>
      <c r="X76" s="260">
        <f t="shared" si="2"/>
        <v>0</v>
      </c>
      <c r="Y76" s="259">
        <f t="shared" si="3"/>
        <v>0</v>
      </c>
      <c r="Z76" s="259">
        <f t="shared" si="4"/>
        <v>0</v>
      </c>
      <c r="AA76" s="261">
        <f t="shared" si="5"/>
        <v>0</v>
      </c>
      <c r="AB76" s="191"/>
      <c r="AC76" s="260">
        <f t="shared" si="6"/>
        <v>0</v>
      </c>
      <c r="AD76" s="125"/>
      <c r="AE76" s="272"/>
      <c r="AF76" s="125"/>
      <c r="AG76" s="204"/>
      <c r="AH76" s="260">
        <f t="shared" si="7"/>
        <v>0</v>
      </c>
      <c r="AI76" s="125"/>
      <c r="AJ76" s="270"/>
      <c r="AK76" s="125"/>
      <c r="AL76" s="204"/>
      <c r="AM76" s="123"/>
      <c r="AN76" s="125"/>
      <c r="AO76" s="125"/>
      <c r="AP76" s="126"/>
      <c r="AQ76" s="191"/>
      <c r="AR76" s="260">
        <f t="shared" si="8"/>
        <v>0</v>
      </c>
      <c r="AS76" s="125"/>
      <c r="AT76" s="272"/>
      <c r="AU76" s="125"/>
      <c r="AV76" s="204"/>
      <c r="AW76" s="260">
        <f t="shared" si="9"/>
        <v>0</v>
      </c>
      <c r="AX76" s="125"/>
      <c r="AY76" s="270"/>
      <c r="AZ76" s="125"/>
      <c r="BA76" s="204"/>
      <c r="BB76" s="123"/>
      <c r="BC76" s="125"/>
      <c r="BD76" s="125"/>
      <c r="BE76" s="291"/>
      <c r="BF76" s="192"/>
      <c r="BG76" s="57">
        <f t="shared" si="10"/>
        <v>0</v>
      </c>
      <c r="BH76" s="124"/>
      <c r="BI76" s="201"/>
      <c r="BJ76" s="124"/>
      <c r="BK76" s="284"/>
      <c r="BL76" s="60">
        <f t="shared" si="11"/>
        <v>0</v>
      </c>
      <c r="BM76" s="124"/>
      <c r="BN76" s="201"/>
      <c r="BO76" s="124"/>
      <c r="BP76" s="205"/>
      <c r="BQ76" s="146"/>
      <c r="BR76" s="124"/>
      <c r="BS76" s="124"/>
      <c r="BT76" s="282"/>
      <c r="BU76" s="191"/>
      <c r="BV76" s="260">
        <f t="shared" si="12"/>
        <v>0</v>
      </c>
      <c r="BW76" s="125"/>
      <c r="BX76" s="272"/>
      <c r="BY76" s="125"/>
      <c r="BZ76" s="204"/>
      <c r="CA76" s="260">
        <f t="shared" si="13"/>
        <v>0</v>
      </c>
      <c r="CB76" s="125"/>
      <c r="CC76" s="270"/>
      <c r="CD76" s="125"/>
      <c r="CE76" s="204"/>
      <c r="CF76" s="123"/>
      <c r="CG76" s="125"/>
      <c r="CH76" s="124"/>
      <c r="CI76" s="128"/>
      <c r="CJ76" s="293"/>
      <c r="CK76" s="294"/>
    </row>
    <row r="77" spans="1:89" s="17" customFormat="1" ht="133.5" customHeight="1" x14ac:dyDescent="0.2">
      <c r="A77" s="301" t="s">
        <v>696</v>
      </c>
      <c r="B77" s="21" t="s">
        <v>699</v>
      </c>
      <c r="C77" s="85" t="s">
        <v>136</v>
      </c>
      <c r="D77" s="35" t="s">
        <v>775</v>
      </c>
      <c r="E77" s="34" t="s">
        <v>776</v>
      </c>
      <c r="F77" s="34" t="s">
        <v>866</v>
      </c>
      <c r="G77" s="36" t="s">
        <v>51</v>
      </c>
      <c r="H77" s="36" t="s">
        <v>52</v>
      </c>
      <c r="I77" s="34" t="s">
        <v>777</v>
      </c>
      <c r="J77" s="37">
        <v>44624</v>
      </c>
      <c r="K77" s="34" t="s">
        <v>731</v>
      </c>
      <c r="L77" s="38">
        <v>45383</v>
      </c>
      <c r="M77" s="245" t="s">
        <v>817</v>
      </c>
      <c r="N77" s="39" t="s">
        <v>823</v>
      </c>
      <c r="O77" s="39" t="s">
        <v>824</v>
      </c>
      <c r="P77" s="39" t="s">
        <v>812</v>
      </c>
      <c r="Q77" s="39" t="s">
        <v>813</v>
      </c>
      <c r="R77" s="39" t="s">
        <v>814</v>
      </c>
      <c r="S77" s="213" t="s">
        <v>63</v>
      </c>
      <c r="T77" s="248"/>
      <c r="U77" s="260">
        <f t="shared" si="0"/>
        <v>0</v>
      </c>
      <c r="V77" s="261">
        <f t="shared" si="1"/>
        <v>0</v>
      </c>
      <c r="W77" s="189"/>
      <c r="X77" s="260">
        <f t="shared" si="2"/>
        <v>0</v>
      </c>
      <c r="Y77" s="259">
        <f t="shared" si="3"/>
        <v>0</v>
      </c>
      <c r="Z77" s="259">
        <f t="shared" si="4"/>
        <v>0</v>
      </c>
      <c r="AA77" s="261">
        <f t="shared" si="5"/>
        <v>0</v>
      </c>
      <c r="AB77" s="191"/>
      <c r="AC77" s="260">
        <f t="shared" si="6"/>
        <v>0</v>
      </c>
      <c r="AD77" s="125"/>
      <c r="AE77" s="272"/>
      <c r="AF77" s="125"/>
      <c r="AG77" s="204"/>
      <c r="AH77" s="260">
        <f t="shared" si="7"/>
        <v>0</v>
      </c>
      <c r="AI77" s="125"/>
      <c r="AJ77" s="270"/>
      <c r="AK77" s="125"/>
      <c r="AL77" s="204"/>
      <c r="AM77" s="123"/>
      <c r="AN77" s="125"/>
      <c r="AO77" s="125"/>
      <c r="AP77" s="126"/>
      <c r="AQ77" s="191"/>
      <c r="AR77" s="260">
        <f t="shared" si="8"/>
        <v>0</v>
      </c>
      <c r="AS77" s="125"/>
      <c r="AT77" s="272"/>
      <c r="AU77" s="125"/>
      <c r="AV77" s="204"/>
      <c r="AW77" s="260">
        <f t="shared" si="9"/>
        <v>0</v>
      </c>
      <c r="AX77" s="125"/>
      <c r="AY77" s="270"/>
      <c r="AZ77" s="125"/>
      <c r="BA77" s="204"/>
      <c r="BB77" s="123"/>
      <c r="BC77" s="125"/>
      <c r="BD77" s="125"/>
      <c r="BE77" s="291"/>
      <c r="BF77" s="192"/>
      <c r="BG77" s="57">
        <f t="shared" si="10"/>
        <v>0</v>
      </c>
      <c r="BH77" s="124"/>
      <c r="BI77" s="201"/>
      <c r="BJ77" s="124"/>
      <c r="BK77" s="284"/>
      <c r="BL77" s="60">
        <f t="shared" si="11"/>
        <v>0</v>
      </c>
      <c r="BM77" s="124"/>
      <c r="BN77" s="201"/>
      <c r="BO77" s="124"/>
      <c r="BP77" s="205"/>
      <c r="BQ77" s="146"/>
      <c r="BR77" s="124"/>
      <c r="BS77" s="124"/>
      <c r="BT77" s="282"/>
      <c r="BU77" s="191"/>
      <c r="BV77" s="260">
        <f t="shared" si="12"/>
        <v>0</v>
      </c>
      <c r="BW77" s="125"/>
      <c r="BX77" s="272"/>
      <c r="BY77" s="125"/>
      <c r="BZ77" s="204"/>
      <c r="CA77" s="260">
        <f t="shared" si="13"/>
        <v>0</v>
      </c>
      <c r="CB77" s="125"/>
      <c r="CC77" s="270"/>
      <c r="CD77" s="125"/>
      <c r="CE77" s="204"/>
      <c r="CF77" s="123"/>
      <c r="CG77" s="125"/>
      <c r="CH77" s="124"/>
      <c r="CI77" s="128"/>
      <c r="CJ77" s="293"/>
      <c r="CK77" s="294"/>
    </row>
    <row r="78" spans="1:89" s="17" customFormat="1" ht="133.5" customHeight="1" x14ac:dyDescent="0.2">
      <c r="A78" s="301" t="s">
        <v>696</v>
      </c>
      <c r="B78" s="21" t="s">
        <v>700</v>
      </c>
      <c r="C78" s="85" t="s">
        <v>136</v>
      </c>
      <c r="D78" s="35" t="s">
        <v>775</v>
      </c>
      <c r="E78" s="34" t="s">
        <v>776</v>
      </c>
      <c r="F78" s="34" t="s">
        <v>867</v>
      </c>
      <c r="G78" s="36" t="s">
        <v>51</v>
      </c>
      <c r="H78" s="36" t="s">
        <v>52</v>
      </c>
      <c r="I78" s="34" t="s">
        <v>777</v>
      </c>
      <c r="J78" s="37">
        <v>44624</v>
      </c>
      <c r="K78" s="34" t="s">
        <v>731</v>
      </c>
      <c r="L78" s="38">
        <v>45383</v>
      </c>
      <c r="M78" s="245" t="s">
        <v>817</v>
      </c>
      <c r="N78" s="39" t="s">
        <v>823</v>
      </c>
      <c r="O78" s="39" t="s">
        <v>824</v>
      </c>
      <c r="P78" s="39" t="s">
        <v>812</v>
      </c>
      <c r="Q78" s="39" t="s">
        <v>813</v>
      </c>
      <c r="R78" s="39" t="s">
        <v>814</v>
      </c>
      <c r="S78" s="213" t="s">
        <v>63</v>
      </c>
      <c r="T78" s="248"/>
      <c r="U78" s="260">
        <f t="shared" si="0"/>
        <v>0</v>
      </c>
      <c r="V78" s="261">
        <f t="shared" si="1"/>
        <v>0</v>
      </c>
      <c r="W78" s="189"/>
      <c r="X78" s="260">
        <f t="shared" si="2"/>
        <v>0</v>
      </c>
      <c r="Y78" s="259">
        <f t="shared" si="3"/>
        <v>0</v>
      </c>
      <c r="Z78" s="259">
        <f t="shared" si="4"/>
        <v>0</v>
      </c>
      <c r="AA78" s="261">
        <f t="shared" si="5"/>
        <v>0</v>
      </c>
      <c r="AB78" s="191"/>
      <c r="AC78" s="260">
        <f t="shared" si="6"/>
        <v>0</v>
      </c>
      <c r="AD78" s="125"/>
      <c r="AE78" s="272"/>
      <c r="AF78" s="125"/>
      <c r="AG78" s="204"/>
      <c r="AH78" s="260">
        <f t="shared" si="7"/>
        <v>0</v>
      </c>
      <c r="AI78" s="125"/>
      <c r="AJ78" s="270"/>
      <c r="AK78" s="125"/>
      <c r="AL78" s="204"/>
      <c r="AM78" s="123"/>
      <c r="AN78" s="125"/>
      <c r="AO78" s="125"/>
      <c r="AP78" s="126"/>
      <c r="AQ78" s="191"/>
      <c r="AR78" s="260">
        <f t="shared" si="8"/>
        <v>0</v>
      </c>
      <c r="AS78" s="125"/>
      <c r="AT78" s="272"/>
      <c r="AU78" s="125"/>
      <c r="AV78" s="204"/>
      <c r="AW78" s="260">
        <f t="shared" si="9"/>
        <v>0</v>
      </c>
      <c r="AX78" s="125"/>
      <c r="AY78" s="270"/>
      <c r="AZ78" s="125"/>
      <c r="BA78" s="204"/>
      <c r="BB78" s="123"/>
      <c r="BC78" s="125"/>
      <c r="BD78" s="125"/>
      <c r="BE78" s="291"/>
      <c r="BF78" s="192"/>
      <c r="BG78" s="57">
        <f t="shared" si="10"/>
        <v>0</v>
      </c>
      <c r="BH78" s="124"/>
      <c r="BI78" s="201"/>
      <c r="BJ78" s="124"/>
      <c r="BK78" s="284"/>
      <c r="BL78" s="60">
        <f t="shared" si="11"/>
        <v>0</v>
      </c>
      <c r="BM78" s="124"/>
      <c r="BN78" s="201"/>
      <c r="BO78" s="124"/>
      <c r="BP78" s="205"/>
      <c r="BQ78" s="146"/>
      <c r="BR78" s="124"/>
      <c r="BS78" s="124"/>
      <c r="BT78" s="282"/>
      <c r="BU78" s="191"/>
      <c r="BV78" s="260">
        <f t="shared" si="12"/>
        <v>0</v>
      </c>
      <c r="BW78" s="125"/>
      <c r="BX78" s="272"/>
      <c r="BY78" s="125"/>
      <c r="BZ78" s="204"/>
      <c r="CA78" s="260">
        <f t="shared" si="13"/>
        <v>0</v>
      </c>
      <c r="CB78" s="125"/>
      <c r="CC78" s="270"/>
      <c r="CD78" s="125"/>
      <c r="CE78" s="204"/>
      <c r="CF78" s="123"/>
      <c r="CG78" s="125"/>
      <c r="CH78" s="124"/>
      <c r="CI78" s="128"/>
      <c r="CJ78" s="293"/>
      <c r="CK78" s="294"/>
    </row>
    <row r="79" spans="1:89" s="17" customFormat="1" ht="133.5" customHeight="1" x14ac:dyDescent="0.2">
      <c r="A79" s="301" t="s">
        <v>701</v>
      </c>
      <c r="B79" s="21" t="s">
        <v>702</v>
      </c>
      <c r="C79" s="85" t="s">
        <v>136</v>
      </c>
      <c r="D79" s="35" t="s">
        <v>778</v>
      </c>
      <c r="E79" s="34" t="s">
        <v>779</v>
      </c>
      <c r="F79" s="34" t="s">
        <v>869</v>
      </c>
      <c r="G79" s="34" t="s">
        <v>782</v>
      </c>
      <c r="H79" s="36" t="s">
        <v>265</v>
      </c>
      <c r="I79" s="34" t="s">
        <v>783</v>
      </c>
      <c r="J79" s="37">
        <v>44624</v>
      </c>
      <c r="K79" s="34" t="s">
        <v>731</v>
      </c>
      <c r="L79" s="38">
        <v>45383</v>
      </c>
      <c r="M79" s="245" t="s">
        <v>208</v>
      </c>
      <c r="N79" s="39" t="s">
        <v>394</v>
      </c>
      <c r="O79" s="39" t="s">
        <v>176</v>
      </c>
      <c r="P79" s="39" t="s">
        <v>177</v>
      </c>
      <c r="Q79" s="39" t="s">
        <v>176</v>
      </c>
      <c r="R79" s="39" t="s">
        <v>178</v>
      </c>
      <c r="S79" s="213" t="s">
        <v>179</v>
      </c>
      <c r="T79" s="248"/>
      <c r="U79" s="260">
        <f t="shared" si="0"/>
        <v>0</v>
      </c>
      <c r="V79" s="261">
        <f t="shared" si="1"/>
        <v>0</v>
      </c>
      <c r="W79" s="189"/>
      <c r="X79" s="260">
        <f t="shared" si="2"/>
        <v>0</v>
      </c>
      <c r="Y79" s="259">
        <f t="shared" si="3"/>
        <v>0</v>
      </c>
      <c r="Z79" s="259">
        <f t="shared" si="4"/>
        <v>0</v>
      </c>
      <c r="AA79" s="261">
        <f t="shared" si="5"/>
        <v>0</v>
      </c>
      <c r="AB79" s="191"/>
      <c r="AC79" s="260">
        <f t="shared" si="6"/>
        <v>0</v>
      </c>
      <c r="AD79" s="125"/>
      <c r="AE79" s="272"/>
      <c r="AF79" s="125"/>
      <c r="AG79" s="204"/>
      <c r="AH79" s="260">
        <f t="shared" si="7"/>
        <v>0</v>
      </c>
      <c r="AI79" s="125"/>
      <c r="AJ79" s="270"/>
      <c r="AK79" s="125"/>
      <c r="AL79" s="204"/>
      <c r="AM79" s="123"/>
      <c r="AN79" s="125"/>
      <c r="AO79" s="125"/>
      <c r="AP79" s="126"/>
      <c r="AQ79" s="191"/>
      <c r="AR79" s="260">
        <f t="shared" si="8"/>
        <v>0</v>
      </c>
      <c r="AS79" s="125"/>
      <c r="AT79" s="272"/>
      <c r="AU79" s="125"/>
      <c r="AV79" s="204"/>
      <c r="AW79" s="260">
        <f t="shared" si="9"/>
        <v>0</v>
      </c>
      <c r="AX79" s="125"/>
      <c r="AY79" s="270"/>
      <c r="AZ79" s="125"/>
      <c r="BA79" s="204"/>
      <c r="BB79" s="123"/>
      <c r="BC79" s="125"/>
      <c r="BD79" s="125"/>
      <c r="BE79" s="291"/>
      <c r="BF79" s="192"/>
      <c r="BG79" s="57">
        <f t="shared" si="10"/>
        <v>0</v>
      </c>
      <c r="BH79" s="124"/>
      <c r="BI79" s="201"/>
      <c r="BJ79" s="124"/>
      <c r="BK79" s="284"/>
      <c r="BL79" s="60">
        <f t="shared" si="11"/>
        <v>0</v>
      </c>
      <c r="BM79" s="124"/>
      <c r="BN79" s="201"/>
      <c r="BO79" s="124"/>
      <c r="BP79" s="205"/>
      <c r="BQ79" s="146"/>
      <c r="BR79" s="124"/>
      <c r="BS79" s="124"/>
      <c r="BT79" s="282"/>
      <c r="BU79" s="191"/>
      <c r="BV79" s="260">
        <f t="shared" si="12"/>
        <v>0</v>
      </c>
      <c r="BW79" s="125"/>
      <c r="BX79" s="272"/>
      <c r="BY79" s="125"/>
      <c r="BZ79" s="204"/>
      <c r="CA79" s="260">
        <f t="shared" si="13"/>
        <v>0</v>
      </c>
      <c r="CB79" s="125"/>
      <c r="CC79" s="270"/>
      <c r="CD79" s="125"/>
      <c r="CE79" s="204"/>
      <c r="CF79" s="123"/>
      <c r="CG79" s="125"/>
      <c r="CH79" s="124"/>
      <c r="CI79" s="128"/>
      <c r="CJ79" s="293"/>
      <c r="CK79" s="294"/>
    </row>
    <row r="80" spans="1:89" s="17" customFormat="1" ht="133.5" customHeight="1" x14ac:dyDescent="0.2">
      <c r="A80" s="301" t="s">
        <v>701</v>
      </c>
      <c r="B80" s="21" t="s">
        <v>703</v>
      </c>
      <c r="C80" s="85" t="s">
        <v>136</v>
      </c>
      <c r="D80" s="35" t="s">
        <v>778</v>
      </c>
      <c r="E80" s="34" t="s">
        <v>779</v>
      </c>
      <c r="F80" s="34" t="s">
        <v>870</v>
      </c>
      <c r="G80" s="34" t="s">
        <v>782</v>
      </c>
      <c r="H80" s="36" t="s">
        <v>170</v>
      </c>
      <c r="I80" s="34" t="s">
        <v>783</v>
      </c>
      <c r="J80" s="37">
        <v>44624</v>
      </c>
      <c r="K80" s="34" t="s">
        <v>731</v>
      </c>
      <c r="L80" s="38">
        <v>45383</v>
      </c>
      <c r="M80" s="245" t="s">
        <v>208</v>
      </c>
      <c r="N80" s="39" t="s">
        <v>394</v>
      </c>
      <c r="O80" s="39" t="s">
        <v>176</v>
      </c>
      <c r="P80" s="39" t="s">
        <v>177</v>
      </c>
      <c r="Q80" s="39" t="s">
        <v>176</v>
      </c>
      <c r="R80" s="39" t="s">
        <v>178</v>
      </c>
      <c r="S80" s="213" t="s">
        <v>179</v>
      </c>
      <c r="T80" s="248"/>
      <c r="U80" s="260">
        <f t="shared" si="0"/>
        <v>0</v>
      </c>
      <c r="V80" s="261">
        <f t="shared" si="1"/>
        <v>0</v>
      </c>
      <c r="W80" s="189"/>
      <c r="X80" s="260">
        <f t="shared" si="2"/>
        <v>0</v>
      </c>
      <c r="Y80" s="259">
        <f t="shared" si="3"/>
        <v>0</v>
      </c>
      <c r="Z80" s="259">
        <f t="shared" si="4"/>
        <v>0</v>
      </c>
      <c r="AA80" s="261">
        <f t="shared" si="5"/>
        <v>0</v>
      </c>
      <c r="AB80" s="191"/>
      <c r="AC80" s="260">
        <f t="shared" si="6"/>
        <v>0</v>
      </c>
      <c r="AD80" s="125"/>
      <c r="AE80" s="272"/>
      <c r="AF80" s="125"/>
      <c r="AG80" s="204"/>
      <c r="AH80" s="260">
        <f t="shared" si="7"/>
        <v>0</v>
      </c>
      <c r="AI80" s="125"/>
      <c r="AJ80" s="270"/>
      <c r="AK80" s="125"/>
      <c r="AL80" s="204"/>
      <c r="AM80" s="123"/>
      <c r="AN80" s="125"/>
      <c r="AO80" s="125"/>
      <c r="AP80" s="126"/>
      <c r="AQ80" s="191"/>
      <c r="AR80" s="260">
        <f t="shared" si="8"/>
        <v>0</v>
      </c>
      <c r="AS80" s="125"/>
      <c r="AT80" s="272"/>
      <c r="AU80" s="125"/>
      <c r="AV80" s="204"/>
      <c r="AW80" s="260">
        <f t="shared" si="9"/>
        <v>0</v>
      </c>
      <c r="AX80" s="125"/>
      <c r="AY80" s="270"/>
      <c r="AZ80" s="125"/>
      <c r="BA80" s="204"/>
      <c r="BB80" s="123"/>
      <c r="BC80" s="125"/>
      <c r="BD80" s="125"/>
      <c r="BE80" s="291"/>
      <c r="BF80" s="192"/>
      <c r="BG80" s="57">
        <f t="shared" si="10"/>
        <v>0</v>
      </c>
      <c r="BH80" s="124"/>
      <c r="BI80" s="201"/>
      <c r="BJ80" s="124"/>
      <c r="BK80" s="284"/>
      <c r="BL80" s="60">
        <f t="shared" si="11"/>
        <v>0</v>
      </c>
      <c r="BM80" s="124"/>
      <c r="BN80" s="201"/>
      <c r="BO80" s="124"/>
      <c r="BP80" s="205"/>
      <c r="BQ80" s="146"/>
      <c r="BR80" s="124"/>
      <c r="BS80" s="124"/>
      <c r="BT80" s="282"/>
      <c r="BU80" s="191"/>
      <c r="BV80" s="260">
        <f t="shared" si="12"/>
        <v>0</v>
      </c>
      <c r="BW80" s="125"/>
      <c r="BX80" s="272"/>
      <c r="BY80" s="125"/>
      <c r="BZ80" s="204"/>
      <c r="CA80" s="260">
        <f t="shared" si="13"/>
        <v>0</v>
      </c>
      <c r="CB80" s="125"/>
      <c r="CC80" s="270"/>
      <c r="CD80" s="125"/>
      <c r="CE80" s="204"/>
      <c r="CF80" s="123"/>
      <c r="CG80" s="125"/>
      <c r="CH80" s="124"/>
      <c r="CI80" s="128"/>
      <c r="CJ80" s="293"/>
      <c r="CK80" s="294"/>
    </row>
    <row r="81" spans="1:89" s="17" customFormat="1" ht="133.5" customHeight="1" x14ac:dyDescent="0.2">
      <c r="A81" s="301" t="s">
        <v>701</v>
      </c>
      <c r="B81" s="21" t="s">
        <v>704</v>
      </c>
      <c r="C81" s="85" t="s">
        <v>136</v>
      </c>
      <c r="D81" s="35" t="s">
        <v>778</v>
      </c>
      <c r="E81" s="34" t="s">
        <v>779</v>
      </c>
      <c r="F81" s="34" t="s">
        <v>871</v>
      </c>
      <c r="G81" s="34" t="s">
        <v>782</v>
      </c>
      <c r="H81" s="36" t="s">
        <v>784</v>
      </c>
      <c r="I81" s="34" t="s">
        <v>783</v>
      </c>
      <c r="J81" s="37">
        <v>44624</v>
      </c>
      <c r="K81" s="34" t="s">
        <v>731</v>
      </c>
      <c r="L81" s="38">
        <v>45383</v>
      </c>
      <c r="M81" s="245" t="s">
        <v>208</v>
      </c>
      <c r="N81" s="39" t="s">
        <v>394</v>
      </c>
      <c r="O81" s="39" t="s">
        <v>176</v>
      </c>
      <c r="P81" s="39" t="s">
        <v>177</v>
      </c>
      <c r="Q81" s="39" t="s">
        <v>176</v>
      </c>
      <c r="R81" s="39" t="s">
        <v>178</v>
      </c>
      <c r="S81" s="213" t="s">
        <v>179</v>
      </c>
      <c r="T81" s="248"/>
      <c r="U81" s="260">
        <f t="shared" si="0"/>
        <v>0</v>
      </c>
      <c r="V81" s="261">
        <f t="shared" si="1"/>
        <v>0</v>
      </c>
      <c r="W81" s="189"/>
      <c r="X81" s="260">
        <f t="shared" si="2"/>
        <v>0</v>
      </c>
      <c r="Y81" s="259">
        <f t="shared" si="3"/>
        <v>0</v>
      </c>
      <c r="Z81" s="259">
        <f t="shared" si="4"/>
        <v>0</v>
      </c>
      <c r="AA81" s="261">
        <f t="shared" si="5"/>
        <v>0</v>
      </c>
      <c r="AB81" s="191"/>
      <c r="AC81" s="260">
        <f t="shared" si="6"/>
        <v>0</v>
      </c>
      <c r="AD81" s="125"/>
      <c r="AE81" s="272"/>
      <c r="AF81" s="125"/>
      <c r="AG81" s="204"/>
      <c r="AH81" s="260">
        <f t="shared" si="7"/>
        <v>0</v>
      </c>
      <c r="AI81" s="125"/>
      <c r="AJ81" s="270"/>
      <c r="AK81" s="125"/>
      <c r="AL81" s="204"/>
      <c r="AM81" s="123"/>
      <c r="AN81" s="125"/>
      <c r="AO81" s="125"/>
      <c r="AP81" s="126"/>
      <c r="AQ81" s="191"/>
      <c r="AR81" s="260">
        <f t="shared" si="8"/>
        <v>0</v>
      </c>
      <c r="AS81" s="125"/>
      <c r="AT81" s="272"/>
      <c r="AU81" s="125"/>
      <c r="AV81" s="204"/>
      <c r="AW81" s="260">
        <f t="shared" si="9"/>
        <v>0</v>
      </c>
      <c r="AX81" s="125"/>
      <c r="AY81" s="270"/>
      <c r="AZ81" s="125"/>
      <c r="BA81" s="204"/>
      <c r="BB81" s="123"/>
      <c r="BC81" s="125"/>
      <c r="BD81" s="125"/>
      <c r="BE81" s="291"/>
      <c r="BF81" s="192"/>
      <c r="BG81" s="57">
        <f t="shared" si="10"/>
        <v>0</v>
      </c>
      <c r="BH81" s="124"/>
      <c r="BI81" s="201"/>
      <c r="BJ81" s="124"/>
      <c r="BK81" s="284"/>
      <c r="BL81" s="60">
        <f t="shared" si="11"/>
        <v>0</v>
      </c>
      <c r="BM81" s="124"/>
      <c r="BN81" s="201"/>
      <c r="BO81" s="124"/>
      <c r="BP81" s="205"/>
      <c r="BQ81" s="146"/>
      <c r="BR81" s="124"/>
      <c r="BS81" s="124"/>
      <c r="BT81" s="282"/>
      <c r="BU81" s="191"/>
      <c r="BV81" s="260">
        <f t="shared" si="12"/>
        <v>0</v>
      </c>
      <c r="BW81" s="125"/>
      <c r="BX81" s="272"/>
      <c r="BY81" s="125"/>
      <c r="BZ81" s="204"/>
      <c r="CA81" s="260">
        <f t="shared" si="13"/>
        <v>0</v>
      </c>
      <c r="CB81" s="125"/>
      <c r="CC81" s="270"/>
      <c r="CD81" s="125"/>
      <c r="CE81" s="204"/>
      <c r="CF81" s="123"/>
      <c r="CG81" s="125"/>
      <c r="CH81" s="124"/>
      <c r="CI81" s="128"/>
      <c r="CJ81" s="293"/>
      <c r="CK81" s="294"/>
    </row>
    <row r="82" spans="1:89" s="17" customFormat="1" ht="133.5" customHeight="1" x14ac:dyDescent="0.2">
      <c r="A82" s="301" t="s">
        <v>701</v>
      </c>
      <c r="B82" s="21" t="s">
        <v>705</v>
      </c>
      <c r="C82" s="85" t="s">
        <v>136</v>
      </c>
      <c r="D82" s="35" t="s">
        <v>778</v>
      </c>
      <c r="E82" s="34" t="s">
        <v>779</v>
      </c>
      <c r="F82" s="34" t="s">
        <v>872</v>
      </c>
      <c r="G82" s="34" t="s">
        <v>782</v>
      </c>
      <c r="H82" s="36" t="s">
        <v>784</v>
      </c>
      <c r="I82" s="34" t="s">
        <v>783</v>
      </c>
      <c r="J82" s="37">
        <v>44624</v>
      </c>
      <c r="K82" s="34" t="s">
        <v>731</v>
      </c>
      <c r="L82" s="38">
        <v>45383</v>
      </c>
      <c r="M82" s="245" t="s">
        <v>208</v>
      </c>
      <c r="N82" s="39" t="s">
        <v>394</v>
      </c>
      <c r="O82" s="39" t="s">
        <v>176</v>
      </c>
      <c r="P82" s="39" t="s">
        <v>177</v>
      </c>
      <c r="Q82" s="39" t="s">
        <v>176</v>
      </c>
      <c r="R82" s="39" t="s">
        <v>178</v>
      </c>
      <c r="S82" s="213" t="s">
        <v>179</v>
      </c>
      <c r="T82" s="248"/>
      <c r="U82" s="260">
        <f t="shared" si="0"/>
        <v>0</v>
      </c>
      <c r="V82" s="261">
        <f t="shared" si="1"/>
        <v>0</v>
      </c>
      <c r="W82" s="189"/>
      <c r="X82" s="260">
        <f t="shared" si="2"/>
        <v>0</v>
      </c>
      <c r="Y82" s="259">
        <f t="shared" si="3"/>
        <v>0</v>
      </c>
      <c r="Z82" s="259">
        <f t="shared" si="4"/>
        <v>0</v>
      </c>
      <c r="AA82" s="261">
        <f t="shared" si="5"/>
        <v>0</v>
      </c>
      <c r="AB82" s="191"/>
      <c r="AC82" s="260">
        <f t="shared" si="6"/>
        <v>0</v>
      </c>
      <c r="AD82" s="125"/>
      <c r="AE82" s="272"/>
      <c r="AF82" s="125"/>
      <c r="AG82" s="204"/>
      <c r="AH82" s="260">
        <f t="shared" si="7"/>
        <v>0</v>
      </c>
      <c r="AI82" s="125"/>
      <c r="AJ82" s="270"/>
      <c r="AK82" s="125"/>
      <c r="AL82" s="204"/>
      <c r="AM82" s="123"/>
      <c r="AN82" s="125"/>
      <c r="AO82" s="125"/>
      <c r="AP82" s="126"/>
      <c r="AQ82" s="191"/>
      <c r="AR82" s="260">
        <f t="shared" si="8"/>
        <v>0</v>
      </c>
      <c r="AS82" s="125"/>
      <c r="AT82" s="272"/>
      <c r="AU82" s="125"/>
      <c r="AV82" s="204"/>
      <c r="AW82" s="260">
        <f t="shared" si="9"/>
        <v>0</v>
      </c>
      <c r="AX82" s="125"/>
      <c r="AY82" s="270"/>
      <c r="AZ82" s="125"/>
      <c r="BA82" s="204"/>
      <c r="BB82" s="123"/>
      <c r="BC82" s="125"/>
      <c r="BD82" s="125"/>
      <c r="BE82" s="291"/>
      <c r="BF82" s="192"/>
      <c r="BG82" s="57">
        <f t="shared" si="10"/>
        <v>0</v>
      </c>
      <c r="BH82" s="124"/>
      <c r="BI82" s="201"/>
      <c r="BJ82" s="124"/>
      <c r="BK82" s="284"/>
      <c r="BL82" s="60">
        <f t="shared" si="11"/>
        <v>0</v>
      </c>
      <c r="BM82" s="124"/>
      <c r="BN82" s="201"/>
      <c r="BO82" s="124"/>
      <c r="BP82" s="205"/>
      <c r="BQ82" s="146"/>
      <c r="BR82" s="124"/>
      <c r="BS82" s="124"/>
      <c r="BT82" s="282"/>
      <c r="BU82" s="191"/>
      <c r="BV82" s="260">
        <f t="shared" si="12"/>
        <v>0</v>
      </c>
      <c r="BW82" s="125"/>
      <c r="BX82" s="272"/>
      <c r="BY82" s="125"/>
      <c r="BZ82" s="204"/>
      <c r="CA82" s="260">
        <f t="shared" si="13"/>
        <v>0</v>
      </c>
      <c r="CB82" s="125"/>
      <c r="CC82" s="270"/>
      <c r="CD82" s="125"/>
      <c r="CE82" s="204"/>
      <c r="CF82" s="123"/>
      <c r="CG82" s="125"/>
      <c r="CH82" s="124"/>
      <c r="CI82" s="128"/>
      <c r="CJ82" s="293"/>
      <c r="CK82" s="294"/>
    </row>
    <row r="83" spans="1:89" s="17" customFormat="1" ht="133.5" customHeight="1" x14ac:dyDescent="0.2">
      <c r="A83" s="301" t="s">
        <v>701</v>
      </c>
      <c r="B83" s="21" t="s">
        <v>706</v>
      </c>
      <c r="C83" s="85" t="s">
        <v>136</v>
      </c>
      <c r="D83" s="35" t="s">
        <v>778</v>
      </c>
      <c r="E83" s="34" t="s">
        <v>779</v>
      </c>
      <c r="F83" s="34" t="s">
        <v>873</v>
      </c>
      <c r="G83" s="34" t="s">
        <v>782</v>
      </c>
      <c r="H83" s="36" t="s">
        <v>785</v>
      </c>
      <c r="I83" s="34" t="s">
        <v>783</v>
      </c>
      <c r="J83" s="37">
        <v>44624</v>
      </c>
      <c r="K83" s="34" t="s">
        <v>731</v>
      </c>
      <c r="L83" s="38">
        <v>45383</v>
      </c>
      <c r="M83" s="245" t="s">
        <v>208</v>
      </c>
      <c r="N83" s="39" t="s">
        <v>394</v>
      </c>
      <c r="O83" s="39" t="s">
        <v>176</v>
      </c>
      <c r="P83" s="39" t="s">
        <v>177</v>
      </c>
      <c r="Q83" s="39" t="s">
        <v>176</v>
      </c>
      <c r="R83" s="39" t="s">
        <v>178</v>
      </c>
      <c r="S83" s="213" t="s">
        <v>179</v>
      </c>
      <c r="T83" s="248"/>
      <c r="U83" s="260">
        <f t="shared" si="0"/>
        <v>0</v>
      </c>
      <c r="V83" s="261">
        <f t="shared" si="1"/>
        <v>0</v>
      </c>
      <c r="W83" s="189"/>
      <c r="X83" s="260">
        <f t="shared" si="2"/>
        <v>0</v>
      </c>
      <c r="Y83" s="259">
        <f t="shared" si="3"/>
        <v>0</v>
      </c>
      <c r="Z83" s="259">
        <f t="shared" si="4"/>
        <v>0</v>
      </c>
      <c r="AA83" s="261">
        <f t="shared" si="5"/>
        <v>0</v>
      </c>
      <c r="AB83" s="191"/>
      <c r="AC83" s="260">
        <f t="shared" si="6"/>
        <v>0</v>
      </c>
      <c r="AD83" s="125"/>
      <c r="AE83" s="272"/>
      <c r="AF83" s="125"/>
      <c r="AG83" s="204"/>
      <c r="AH83" s="260">
        <f t="shared" si="7"/>
        <v>0</v>
      </c>
      <c r="AI83" s="125"/>
      <c r="AJ83" s="270"/>
      <c r="AK83" s="125"/>
      <c r="AL83" s="204"/>
      <c r="AM83" s="123"/>
      <c r="AN83" s="125"/>
      <c r="AO83" s="125"/>
      <c r="AP83" s="126"/>
      <c r="AQ83" s="191"/>
      <c r="AR83" s="260">
        <f t="shared" si="8"/>
        <v>0</v>
      </c>
      <c r="AS83" s="125"/>
      <c r="AT83" s="272"/>
      <c r="AU83" s="125"/>
      <c r="AV83" s="204"/>
      <c r="AW83" s="260">
        <f t="shared" si="9"/>
        <v>0</v>
      </c>
      <c r="AX83" s="125"/>
      <c r="AY83" s="270"/>
      <c r="AZ83" s="125"/>
      <c r="BA83" s="204"/>
      <c r="BB83" s="123"/>
      <c r="BC83" s="125"/>
      <c r="BD83" s="125"/>
      <c r="BE83" s="291"/>
      <c r="BF83" s="192"/>
      <c r="BG83" s="57">
        <f t="shared" si="10"/>
        <v>0</v>
      </c>
      <c r="BH83" s="124"/>
      <c r="BI83" s="201"/>
      <c r="BJ83" s="124"/>
      <c r="BK83" s="284"/>
      <c r="BL83" s="60">
        <f t="shared" si="11"/>
        <v>0</v>
      </c>
      <c r="BM83" s="124"/>
      <c r="BN83" s="201"/>
      <c r="BO83" s="124"/>
      <c r="BP83" s="205"/>
      <c r="BQ83" s="146"/>
      <c r="BR83" s="124"/>
      <c r="BS83" s="124"/>
      <c r="BT83" s="282"/>
      <c r="BU83" s="191"/>
      <c r="BV83" s="260">
        <f t="shared" si="12"/>
        <v>0</v>
      </c>
      <c r="BW83" s="125"/>
      <c r="BX83" s="272"/>
      <c r="BY83" s="125"/>
      <c r="BZ83" s="204"/>
      <c r="CA83" s="260">
        <f t="shared" si="13"/>
        <v>0</v>
      </c>
      <c r="CB83" s="125"/>
      <c r="CC83" s="270"/>
      <c r="CD83" s="125"/>
      <c r="CE83" s="204"/>
      <c r="CF83" s="123"/>
      <c r="CG83" s="125"/>
      <c r="CH83" s="124"/>
      <c r="CI83" s="128"/>
      <c r="CJ83" s="293"/>
      <c r="CK83" s="294"/>
    </row>
    <row r="84" spans="1:89" s="17" customFormat="1" ht="133.5" customHeight="1" x14ac:dyDescent="0.2">
      <c r="A84" s="301" t="s">
        <v>701</v>
      </c>
      <c r="B84" s="21" t="s">
        <v>707</v>
      </c>
      <c r="C84" s="85" t="s">
        <v>136</v>
      </c>
      <c r="D84" s="35" t="s">
        <v>778</v>
      </c>
      <c r="E84" s="34" t="s">
        <v>779</v>
      </c>
      <c r="F84" s="34" t="s">
        <v>874</v>
      </c>
      <c r="G84" s="34" t="s">
        <v>782</v>
      </c>
      <c r="H84" s="36" t="s">
        <v>785</v>
      </c>
      <c r="I84" s="34" t="s">
        <v>783</v>
      </c>
      <c r="J84" s="37">
        <v>44624</v>
      </c>
      <c r="K84" s="34" t="s">
        <v>731</v>
      </c>
      <c r="L84" s="38">
        <v>45383</v>
      </c>
      <c r="M84" s="245" t="s">
        <v>208</v>
      </c>
      <c r="N84" s="39" t="s">
        <v>394</v>
      </c>
      <c r="O84" s="39" t="s">
        <v>176</v>
      </c>
      <c r="P84" s="39" t="s">
        <v>177</v>
      </c>
      <c r="Q84" s="39" t="s">
        <v>176</v>
      </c>
      <c r="R84" s="39" t="s">
        <v>178</v>
      </c>
      <c r="S84" s="213" t="s">
        <v>179</v>
      </c>
      <c r="T84" s="248"/>
      <c r="U84" s="260">
        <f t="shared" si="0"/>
        <v>0</v>
      </c>
      <c r="V84" s="261">
        <f t="shared" si="1"/>
        <v>0</v>
      </c>
      <c r="W84" s="189"/>
      <c r="X84" s="260">
        <f t="shared" si="2"/>
        <v>0</v>
      </c>
      <c r="Y84" s="259">
        <f t="shared" si="3"/>
        <v>0</v>
      </c>
      <c r="Z84" s="259">
        <f t="shared" si="4"/>
        <v>0</v>
      </c>
      <c r="AA84" s="261">
        <f t="shared" si="5"/>
        <v>0</v>
      </c>
      <c r="AB84" s="191"/>
      <c r="AC84" s="260">
        <f t="shared" si="6"/>
        <v>0</v>
      </c>
      <c r="AD84" s="125"/>
      <c r="AE84" s="272"/>
      <c r="AF84" s="125"/>
      <c r="AG84" s="204"/>
      <c r="AH84" s="260">
        <f t="shared" si="7"/>
        <v>0</v>
      </c>
      <c r="AI84" s="125"/>
      <c r="AJ84" s="270"/>
      <c r="AK84" s="125"/>
      <c r="AL84" s="204"/>
      <c r="AM84" s="123"/>
      <c r="AN84" s="125"/>
      <c r="AO84" s="125"/>
      <c r="AP84" s="126"/>
      <c r="AQ84" s="191"/>
      <c r="AR84" s="260">
        <f t="shared" si="8"/>
        <v>0</v>
      </c>
      <c r="AS84" s="125"/>
      <c r="AT84" s="272"/>
      <c r="AU84" s="125"/>
      <c r="AV84" s="204"/>
      <c r="AW84" s="260">
        <f t="shared" si="9"/>
        <v>0</v>
      </c>
      <c r="AX84" s="125"/>
      <c r="AY84" s="270"/>
      <c r="AZ84" s="125"/>
      <c r="BA84" s="204"/>
      <c r="BB84" s="123"/>
      <c r="BC84" s="125"/>
      <c r="BD84" s="125"/>
      <c r="BE84" s="291"/>
      <c r="BF84" s="192"/>
      <c r="BG84" s="57">
        <f t="shared" si="10"/>
        <v>0</v>
      </c>
      <c r="BH84" s="124"/>
      <c r="BI84" s="201"/>
      <c r="BJ84" s="124"/>
      <c r="BK84" s="284"/>
      <c r="BL84" s="60">
        <f t="shared" si="11"/>
        <v>0</v>
      </c>
      <c r="BM84" s="124"/>
      <c r="BN84" s="201"/>
      <c r="BO84" s="124"/>
      <c r="BP84" s="205"/>
      <c r="BQ84" s="146"/>
      <c r="BR84" s="124"/>
      <c r="BS84" s="124"/>
      <c r="BT84" s="282"/>
      <c r="BU84" s="191"/>
      <c r="BV84" s="260">
        <f t="shared" si="12"/>
        <v>0</v>
      </c>
      <c r="BW84" s="125"/>
      <c r="BX84" s="272"/>
      <c r="BY84" s="125"/>
      <c r="BZ84" s="204"/>
      <c r="CA84" s="260">
        <f t="shared" si="13"/>
        <v>0</v>
      </c>
      <c r="CB84" s="125"/>
      <c r="CC84" s="270"/>
      <c r="CD84" s="125"/>
      <c r="CE84" s="204"/>
      <c r="CF84" s="123"/>
      <c r="CG84" s="125"/>
      <c r="CH84" s="124"/>
      <c r="CI84" s="128"/>
      <c r="CJ84" s="293"/>
      <c r="CK84" s="294"/>
    </row>
    <row r="85" spans="1:89" s="17" customFormat="1" ht="133.5" customHeight="1" x14ac:dyDescent="0.2">
      <c r="A85" s="301" t="s">
        <v>701</v>
      </c>
      <c r="B85" s="21" t="s">
        <v>708</v>
      </c>
      <c r="C85" s="85" t="s">
        <v>136</v>
      </c>
      <c r="D85" s="35" t="s">
        <v>778</v>
      </c>
      <c r="E85" s="34" t="s">
        <v>779</v>
      </c>
      <c r="F85" s="34" t="s">
        <v>875</v>
      </c>
      <c r="G85" s="34" t="s">
        <v>782</v>
      </c>
      <c r="H85" s="36" t="s">
        <v>265</v>
      </c>
      <c r="I85" s="34" t="s">
        <v>783</v>
      </c>
      <c r="J85" s="37">
        <v>44624</v>
      </c>
      <c r="K85" s="34" t="s">
        <v>731</v>
      </c>
      <c r="L85" s="38">
        <v>45383</v>
      </c>
      <c r="M85" s="245" t="s">
        <v>208</v>
      </c>
      <c r="N85" s="39" t="s">
        <v>394</v>
      </c>
      <c r="O85" s="39" t="s">
        <v>176</v>
      </c>
      <c r="P85" s="39" t="s">
        <v>177</v>
      </c>
      <c r="Q85" s="39" t="s">
        <v>176</v>
      </c>
      <c r="R85" s="39" t="s">
        <v>178</v>
      </c>
      <c r="S85" s="213" t="s">
        <v>179</v>
      </c>
      <c r="T85" s="248"/>
      <c r="U85" s="260">
        <f t="shared" si="0"/>
        <v>0</v>
      </c>
      <c r="V85" s="261">
        <f t="shared" si="1"/>
        <v>0</v>
      </c>
      <c r="W85" s="189"/>
      <c r="X85" s="260">
        <f t="shared" si="2"/>
        <v>0</v>
      </c>
      <c r="Y85" s="259">
        <f t="shared" si="3"/>
        <v>0</v>
      </c>
      <c r="Z85" s="259">
        <f t="shared" si="4"/>
        <v>0</v>
      </c>
      <c r="AA85" s="261">
        <f t="shared" si="5"/>
        <v>0</v>
      </c>
      <c r="AB85" s="191"/>
      <c r="AC85" s="260">
        <f t="shared" si="6"/>
        <v>0</v>
      </c>
      <c r="AD85" s="125"/>
      <c r="AE85" s="272"/>
      <c r="AF85" s="125"/>
      <c r="AG85" s="204"/>
      <c r="AH85" s="260">
        <f t="shared" si="7"/>
        <v>0</v>
      </c>
      <c r="AI85" s="125"/>
      <c r="AJ85" s="270"/>
      <c r="AK85" s="125"/>
      <c r="AL85" s="204"/>
      <c r="AM85" s="123"/>
      <c r="AN85" s="125"/>
      <c r="AO85" s="125"/>
      <c r="AP85" s="126"/>
      <c r="AQ85" s="191"/>
      <c r="AR85" s="260">
        <f t="shared" si="8"/>
        <v>0</v>
      </c>
      <c r="AS85" s="125"/>
      <c r="AT85" s="272"/>
      <c r="AU85" s="125"/>
      <c r="AV85" s="204"/>
      <c r="AW85" s="260">
        <f t="shared" si="9"/>
        <v>0</v>
      </c>
      <c r="AX85" s="125"/>
      <c r="AY85" s="270"/>
      <c r="AZ85" s="125"/>
      <c r="BA85" s="204"/>
      <c r="BB85" s="123"/>
      <c r="BC85" s="125"/>
      <c r="BD85" s="125"/>
      <c r="BE85" s="291"/>
      <c r="BF85" s="192"/>
      <c r="BG85" s="57">
        <f t="shared" si="10"/>
        <v>0</v>
      </c>
      <c r="BH85" s="124"/>
      <c r="BI85" s="201"/>
      <c r="BJ85" s="124"/>
      <c r="BK85" s="284"/>
      <c r="BL85" s="60">
        <f t="shared" si="11"/>
        <v>0</v>
      </c>
      <c r="BM85" s="124"/>
      <c r="BN85" s="201"/>
      <c r="BO85" s="124"/>
      <c r="BP85" s="205"/>
      <c r="BQ85" s="146"/>
      <c r="BR85" s="124"/>
      <c r="BS85" s="124"/>
      <c r="BT85" s="282"/>
      <c r="BU85" s="191"/>
      <c r="BV85" s="260">
        <f t="shared" si="12"/>
        <v>0</v>
      </c>
      <c r="BW85" s="125"/>
      <c r="BX85" s="272"/>
      <c r="BY85" s="125"/>
      <c r="BZ85" s="204"/>
      <c r="CA85" s="260">
        <f t="shared" si="13"/>
        <v>0</v>
      </c>
      <c r="CB85" s="125"/>
      <c r="CC85" s="270"/>
      <c r="CD85" s="125"/>
      <c r="CE85" s="204"/>
      <c r="CF85" s="123"/>
      <c r="CG85" s="125"/>
      <c r="CH85" s="124"/>
      <c r="CI85" s="128"/>
      <c r="CJ85" s="293"/>
      <c r="CK85" s="294"/>
    </row>
    <row r="86" spans="1:89" s="17" customFormat="1" ht="133.5" customHeight="1" x14ac:dyDescent="0.2">
      <c r="A86" s="301" t="s">
        <v>701</v>
      </c>
      <c r="B86" s="21" t="s">
        <v>709</v>
      </c>
      <c r="C86" s="85" t="s">
        <v>136</v>
      </c>
      <c r="D86" s="35" t="s">
        <v>778</v>
      </c>
      <c r="E86" s="34" t="s">
        <v>779</v>
      </c>
      <c r="F86" s="34" t="s">
        <v>876</v>
      </c>
      <c r="G86" s="34" t="s">
        <v>782</v>
      </c>
      <c r="H86" s="36" t="s">
        <v>265</v>
      </c>
      <c r="I86" s="34" t="s">
        <v>783</v>
      </c>
      <c r="J86" s="37">
        <v>44624</v>
      </c>
      <c r="K86" s="34" t="s">
        <v>731</v>
      </c>
      <c r="L86" s="38">
        <v>45383</v>
      </c>
      <c r="M86" s="245" t="s">
        <v>208</v>
      </c>
      <c r="N86" s="39" t="s">
        <v>394</v>
      </c>
      <c r="O86" s="39" t="s">
        <v>176</v>
      </c>
      <c r="P86" s="39" t="s">
        <v>177</v>
      </c>
      <c r="Q86" s="39" t="s">
        <v>176</v>
      </c>
      <c r="R86" s="39" t="s">
        <v>178</v>
      </c>
      <c r="S86" s="213" t="s">
        <v>179</v>
      </c>
      <c r="T86" s="248"/>
      <c r="U86" s="260">
        <f t="shared" ref="U86:U103" si="14">SUM(X86:Y86)</f>
        <v>0</v>
      </c>
      <c r="V86" s="261">
        <f t="shared" ref="V86:V103" si="15">SUM(Z86:AA86)</f>
        <v>0</v>
      </c>
      <c r="W86" s="189"/>
      <c r="X86" s="260">
        <f t="shared" ref="X86:X103" si="16">SUM(AD86,AS86,BW86)</f>
        <v>0</v>
      </c>
      <c r="Y86" s="259">
        <f t="shared" ref="Y86:Y103" si="17">SUM(AF86,AU86,BY86)</f>
        <v>0</v>
      </c>
      <c r="Z86" s="259">
        <f t="shared" ref="Z86:Z103" si="18">SUM(AI86,AX86,CB86)</f>
        <v>0</v>
      </c>
      <c r="AA86" s="261">
        <f t="shared" ref="AA86:AA103" si="19">SUM(AK86,AZ86,CD86)</f>
        <v>0</v>
      </c>
      <c r="AB86" s="191"/>
      <c r="AC86" s="260">
        <f t="shared" ref="AC86:AC103" si="20">AD86+AF86</f>
        <v>0</v>
      </c>
      <c r="AD86" s="125"/>
      <c r="AE86" s="272"/>
      <c r="AF86" s="125"/>
      <c r="AG86" s="204"/>
      <c r="AH86" s="260">
        <f t="shared" ref="AH86:AH103" si="21">AI86+AK86</f>
        <v>0</v>
      </c>
      <c r="AI86" s="125"/>
      <c r="AJ86" s="270"/>
      <c r="AK86" s="125"/>
      <c r="AL86" s="204"/>
      <c r="AM86" s="123"/>
      <c r="AN86" s="125"/>
      <c r="AO86" s="125"/>
      <c r="AP86" s="126"/>
      <c r="AQ86" s="191"/>
      <c r="AR86" s="260">
        <f t="shared" ref="AR86:AR103" si="22">AS86+AU86</f>
        <v>0</v>
      </c>
      <c r="AS86" s="125"/>
      <c r="AT86" s="272"/>
      <c r="AU86" s="125"/>
      <c r="AV86" s="204"/>
      <c r="AW86" s="260">
        <f t="shared" ref="AW86:AW103" si="23">AX86+AZ86</f>
        <v>0</v>
      </c>
      <c r="AX86" s="125"/>
      <c r="AY86" s="270"/>
      <c r="AZ86" s="125"/>
      <c r="BA86" s="204"/>
      <c r="BB86" s="123"/>
      <c r="BC86" s="125"/>
      <c r="BD86" s="125"/>
      <c r="BE86" s="291"/>
      <c r="BF86" s="192"/>
      <c r="BG86" s="57">
        <f t="shared" ref="BG86:BG103" si="24">BH86+BJ86</f>
        <v>0</v>
      </c>
      <c r="BH86" s="124"/>
      <c r="BI86" s="201"/>
      <c r="BJ86" s="124"/>
      <c r="BK86" s="284"/>
      <c r="BL86" s="60">
        <f t="shared" ref="BL86:BL103" si="25">BM86+BO86</f>
        <v>0</v>
      </c>
      <c r="BM86" s="124"/>
      <c r="BN86" s="201"/>
      <c r="BO86" s="124"/>
      <c r="BP86" s="205"/>
      <c r="BQ86" s="146"/>
      <c r="BR86" s="124"/>
      <c r="BS86" s="124"/>
      <c r="BT86" s="282"/>
      <c r="BU86" s="191"/>
      <c r="BV86" s="260">
        <f t="shared" ref="BV86:BV103" si="26">BW86+BY86</f>
        <v>0</v>
      </c>
      <c r="BW86" s="125"/>
      <c r="BX86" s="272"/>
      <c r="BY86" s="125"/>
      <c r="BZ86" s="204"/>
      <c r="CA86" s="260">
        <f t="shared" ref="CA86:CA103" si="27">CB86+CD86</f>
        <v>0</v>
      </c>
      <c r="CB86" s="125"/>
      <c r="CC86" s="270"/>
      <c r="CD86" s="125"/>
      <c r="CE86" s="204"/>
      <c r="CF86" s="123"/>
      <c r="CG86" s="125"/>
      <c r="CH86" s="124"/>
      <c r="CI86" s="128"/>
      <c r="CJ86" s="293"/>
      <c r="CK86" s="294"/>
    </row>
    <row r="87" spans="1:89" s="17" customFormat="1" ht="133.5" customHeight="1" x14ac:dyDescent="0.2">
      <c r="A87" s="301" t="s">
        <v>701</v>
      </c>
      <c r="B87" s="21" t="s">
        <v>710</v>
      </c>
      <c r="C87" s="85" t="s">
        <v>136</v>
      </c>
      <c r="D87" s="35" t="s">
        <v>778</v>
      </c>
      <c r="E87" s="34" t="s">
        <v>779</v>
      </c>
      <c r="F87" s="34" t="s">
        <v>877</v>
      </c>
      <c r="G87" s="34" t="s">
        <v>782</v>
      </c>
      <c r="H87" s="36" t="s">
        <v>266</v>
      </c>
      <c r="I87" s="34" t="s">
        <v>783</v>
      </c>
      <c r="J87" s="37">
        <v>44624</v>
      </c>
      <c r="K87" s="34" t="s">
        <v>731</v>
      </c>
      <c r="L87" s="38">
        <v>45383</v>
      </c>
      <c r="M87" s="245" t="s">
        <v>208</v>
      </c>
      <c r="N87" s="39" t="s">
        <v>394</v>
      </c>
      <c r="O87" s="39" t="s">
        <v>176</v>
      </c>
      <c r="P87" s="39" t="s">
        <v>177</v>
      </c>
      <c r="Q87" s="39" t="s">
        <v>176</v>
      </c>
      <c r="R87" s="39" t="s">
        <v>178</v>
      </c>
      <c r="S87" s="213" t="s">
        <v>179</v>
      </c>
      <c r="T87" s="248"/>
      <c r="U87" s="260">
        <f t="shared" si="14"/>
        <v>0</v>
      </c>
      <c r="V87" s="261">
        <f t="shared" si="15"/>
        <v>0</v>
      </c>
      <c r="W87" s="189"/>
      <c r="X87" s="260">
        <f t="shared" si="16"/>
        <v>0</v>
      </c>
      <c r="Y87" s="259">
        <f t="shared" si="17"/>
        <v>0</v>
      </c>
      <c r="Z87" s="259">
        <f t="shared" si="18"/>
        <v>0</v>
      </c>
      <c r="AA87" s="261">
        <f t="shared" si="19"/>
        <v>0</v>
      </c>
      <c r="AB87" s="191"/>
      <c r="AC87" s="260">
        <f t="shared" si="20"/>
        <v>0</v>
      </c>
      <c r="AD87" s="125"/>
      <c r="AE87" s="272"/>
      <c r="AF87" s="125"/>
      <c r="AG87" s="204"/>
      <c r="AH87" s="260">
        <f t="shared" si="21"/>
        <v>0</v>
      </c>
      <c r="AI87" s="125"/>
      <c r="AJ87" s="270"/>
      <c r="AK87" s="125"/>
      <c r="AL87" s="204"/>
      <c r="AM87" s="123"/>
      <c r="AN87" s="125"/>
      <c r="AO87" s="125"/>
      <c r="AP87" s="126"/>
      <c r="AQ87" s="191"/>
      <c r="AR87" s="260">
        <f t="shared" si="22"/>
        <v>0</v>
      </c>
      <c r="AS87" s="125"/>
      <c r="AT87" s="272"/>
      <c r="AU87" s="125"/>
      <c r="AV87" s="204"/>
      <c r="AW87" s="260">
        <f t="shared" si="23"/>
        <v>0</v>
      </c>
      <c r="AX87" s="125"/>
      <c r="AY87" s="270"/>
      <c r="AZ87" s="125"/>
      <c r="BA87" s="204"/>
      <c r="BB87" s="123"/>
      <c r="BC87" s="125"/>
      <c r="BD87" s="125"/>
      <c r="BE87" s="291"/>
      <c r="BF87" s="192"/>
      <c r="BG87" s="57">
        <f t="shared" si="24"/>
        <v>0</v>
      </c>
      <c r="BH87" s="124"/>
      <c r="BI87" s="201"/>
      <c r="BJ87" s="124"/>
      <c r="BK87" s="284"/>
      <c r="BL87" s="60">
        <f t="shared" si="25"/>
        <v>0</v>
      </c>
      <c r="BM87" s="124"/>
      <c r="BN87" s="201"/>
      <c r="BO87" s="124"/>
      <c r="BP87" s="205"/>
      <c r="BQ87" s="146"/>
      <c r="BR87" s="124"/>
      <c r="BS87" s="124"/>
      <c r="BT87" s="282"/>
      <c r="BU87" s="191"/>
      <c r="BV87" s="260">
        <f t="shared" si="26"/>
        <v>0</v>
      </c>
      <c r="BW87" s="125"/>
      <c r="BX87" s="272"/>
      <c r="BY87" s="125"/>
      <c r="BZ87" s="204"/>
      <c r="CA87" s="260">
        <f t="shared" si="27"/>
        <v>0</v>
      </c>
      <c r="CB87" s="125"/>
      <c r="CC87" s="270"/>
      <c r="CD87" s="125"/>
      <c r="CE87" s="204"/>
      <c r="CF87" s="123"/>
      <c r="CG87" s="125"/>
      <c r="CH87" s="124"/>
      <c r="CI87" s="128"/>
      <c r="CJ87" s="293"/>
      <c r="CK87" s="294"/>
    </row>
    <row r="88" spans="1:89" s="17" customFormat="1" ht="133.5" customHeight="1" x14ac:dyDescent="0.2">
      <c r="A88" s="301" t="s">
        <v>701</v>
      </c>
      <c r="B88" s="21" t="s">
        <v>711</v>
      </c>
      <c r="C88" s="85" t="s">
        <v>136</v>
      </c>
      <c r="D88" s="35" t="s">
        <v>778</v>
      </c>
      <c r="E88" s="34" t="s">
        <v>779</v>
      </c>
      <c r="F88" s="34" t="s">
        <v>878</v>
      </c>
      <c r="G88" s="34" t="s">
        <v>782</v>
      </c>
      <c r="H88" s="36" t="s">
        <v>265</v>
      </c>
      <c r="I88" s="34" t="s">
        <v>783</v>
      </c>
      <c r="J88" s="37">
        <v>44624</v>
      </c>
      <c r="K88" s="34" t="s">
        <v>731</v>
      </c>
      <c r="L88" s="38">
        <v>45383</v>
      </c>
      <c r="M88" s="245" t="s">
        <v>208</v>
      </c>
      <c r="N88" s="39" t="s">
        <v>394</v>
      </c>
      <c r="O88" s="39" t="s">
        <v>176</v>
      </c>
      <c r="P88" s="39" t="s">
        <v>177</v>
      </c>
      <c r="Q88" s="39" t="s">
        <v>176</v>
      </c>
      <c r="R88" s="39" t="s">
        <v>178</v>
      </c>
      <c r="S88" s="213" t="s">
        <v>179</v>
      </c>
      <c r="T88" s="248"/>
      <c r="U88" s="260">
        <f t="shared" si="14"/>
        <v>0</v>
      </c>
      <c r="V88" s="261">
        <f t="shared" si="15"/>
        <v>0</v>
      </c>
      <c r="W88" s="189"/>
      <c r="X88" s="260">
        <f t="shared" si="16"/>
        <v>0</v>
      </c>
      <c r="Y88" s="259">
        <f t="shared" si="17"/>
        <v>0</v>
      </c>
      <c r="Z88" s="259">
        <f t="shared" si="18"/>
        <v>0</v>
      </c>
      <c r="AA88" s="261">
        <f t="shared" si="19"/>
        <v>0</v>
      </c>
      <c r="AB88" s="192"/>
      <c r="AC88" s="260">
        <f t="shared" si="20"/>
        <v>0</v>
      </c>
      <c r="AD88" s="124"/>
      <c r="AE88" s="201"/>
      <c r="AF88" s="124"/>
      <c r="AG88" s="205"/>
      <c r="AH88" s="260">
        <f t="shared" si="21"/>
        <v>0</v>
      </c>
      <c r="AI88" s="124"/>
      <c r="AJ88" s="201"/>
      <c r="AK88" s="124"/>
      <c r="AL88" s="205"/>
      <c r="AM88" s="127"/>
      <c r="AN88" s="124"/>
      <c r="AO88" s="124"/>
      <c r="AP88" s="128"/>
      <c r="AQ88" s="192"/>
      <c r="AR88" s="260">
        <f t="shared" si="22"/>
        <v>0</v>
      </c>
      <c r="AS88" s="124"/>
      <c r="AT88" s="201"/>
      <c r="AU88" s="124"/>
      <c r="AV88" s="205"/>
      <c r="AW88" s="260">
        <f t="shared" si="23"/>
        <v>0</v>
      </c>
      <c r="AX88" s="124"/>
      <c r="AY88" s="201"/>
      <c r="AZ88" s="124"/>
      <c r="BA88" s="205"/>
      <c r="BB88" s="127"/>
      <c r="BC88" s="125"/>
      <c r="BD88" s="125"/>
      <c r="BE88" s="282"/>
      <c r="BF88" s="192"/>
      <c r="BG88" s="57">
        <f t="shared" si="24"/>
        <v>0</v>
      </c>
      <c r="BH88" s="124"/>
      <c r="BI88" s="201"/>
      <c r="BJ88" s="124"/>
      <c r="BK88" s="284"/>
      <c r="BL88" s="60">
        <f t="shared" si="25"/>
        <v>0</v>
      </c>
      <c r="BM88" s="124"/>
      <c r="BN88" s="201"/>
      <c r="BO88" s="124"/>
      <c r="BP88" s="205"/>
      <c r="BQ88" s="146"/>
      <c r="BR88" s="124"/>
      <c r="BS88" s="124"/>
      <c r="BT88" s="282"/>
      <c r="BU88" s="191"/>
      <c r="BV88" s="260">
        <f t="shared" si="26"/>
        <v>0</v>
      </c>
      <c r="BW88" s="124"/>
      <c r="BX88" s="201"/>
      <c r="BY88" s="124"/>
      <c r="BZ88" s="205"/>
      <c r="CA88" s="260">
        <f t="shared" si="27"/>
        <v>0</v>
      </c>
      <c r="CB88" s="124"/>
      <c r="CC88" s="201"/>
      <c r="CD88" s="124"/>
      <c r="CE88" s="205"/>
      <c r="CF88" s="127"/>
      <c r="CG88" s="124"/>
      <c r="CH88" s="124"/>
      <c r="CI88" s="128"/>
      <c r="CJ88" s="209"/>
      <c r="CK88" s="210"/>
    </row>
    <row r="89" spans="1:89" s="17" customFormat="1" ht="133.5" customHeight="1" x14ac:dyDescent="0.2">
      <c r="A89" s="301" t="s">
        <v>701</v>
      </c>
      <c r="B89" s="21" t="s">
        <v>712</v>
      </c>
      <c r="C89" s="85" t="s">
        <v>136</v>
      </c>
      <c r="D89" s="35" t="s">
        <v>778</v>
      </c>
      <c r="E89" s="34" t="s">
        <v>779</v>
      </c>
      <c r="F89" s="34" t="s">
        <v>879</v>
      </c>
      <c r="G89" s="34" t="s">
        <v>782</v>
      </c>
      <c r="H89" s="36" t="s">
        <v>170</v>
      </c>
      <c r="I89" s="34" t="s">
        <v>783</v>
      </c>
      <c r="J89" s="37">
        <v>44624</v>
      </c>
      <c r="K89" s="34" t="s">
        <v>731</v>
      </c>
      <c r="L89" s="38">
        <v>45383</v>
      </c>
      <c r="M89" s="245" t="s">
        <v>208</v>
      </c>
      <c r="N89" s="39" t="s">
        <v>394</v>
      </c>
      <c r="O89" s="39" t="s">
        <v>176</v>
      </c>
      <c r="P89" s="39" t="s">
        <v>177</v>
      </c>
      <c r="Q89" s="39" t="s">
        <v>176</v>
      </c>
      <c r="R89" s="39" t="s">
        <v>178</v>
      </c>
      <c r="S89" s="213" t="s">
        <v>179</v>
      </c>
      <c r="T89" s="248"/>
      <c r="U89" s="260">
        <f t="shared" si="14"/>
        <v>0</v>
      </c>
      <c r="V89" s="261">
        <f t="shared" si="15"/>
        <v>0</v>
      </c>
      <c r="W89" s="189"/>
      <c r="X89" s="260">
        <f t="shared" si="16"/>
        <v>0</v>
      </c>
      <c r="Y89" s="259">
        <f t="shared" si="17"/>
        <v>0</v>
      </c>
      <c r="Z89" s="259">
        <f t="shared" si="18"/>
        <v>0</v>
      </c>
      <c r="AA89" s="261">
        <f t="shared" si="19"/>
        <v>0</v>
      </c>
      <c r="AB89" s="192"/>
      <c r="AC89" s="260">
        <f t="shared" si="20"/>
        <v>0</v>
      </c>
      <c r="AD89" s="124"/>
      <c r="AE89" s="201"/>
      <c r="AF89" s="124"/>
      <c r="AG89" s="205"/>
      <c r="AH89" s="260">
        <f t="shared" si="21"/>
        <v>0</v>
      </c>
      <c r="AI89" s="124"/>
      <c r="AJ89" s="201"/>
      <c r="AK89" s="124"/>
      <c r="AL89" s="205"/>
      <c r="AM89" s="127"/>
      <c r="AN89" s="124"/>
      <c r="AO89" s="124"/>
      <c r="AP89" s="128"/>
      <c r="AQ89" s="192"/>
      <c r="AR89" s="260">
        <f t="shared" si="22"/>
        <v>0</v>
      </c>
      <c r="AS89" s="124"/>
      <c r="AT89" s="201"/>
      <c r="AU89" s="124"/>
      <c r="AV89" s="205"/>
      <c r="AW89" s="260">
        <f t="shared" si="23"/>
        <v>0</v>
      </c>
      <c r="AX89" s="124"/>
      <c r="AY89" s="201"/>
      <c r="AZ89" s="124"/>
      <c r="BA89" s="205"/>
      <c r="BB89" s="127"/>
      <c r="BC89" s="125"/>
      <c r="BD89" s="125"/>
      <c r="BE89" s="282"/>
      <c r="BF89" s="192"/>
      <c r="BG89" s="57">
        <f t="shared" si="24"/>
        <v>0</v>
      </c>
      <c r="BH89" s="124"/>
      <c r="BI89" s="201"/>
      <c r="BJ89" s="124"/>
      <c r="BK89" s="284"/>
      <c r="BL89" s="60">
        <f t="shared" si="25"/>
        <v>0</v>
      </c>
      <c r="BM89" s="124"/>
      <c r="BN89" s="201"/>
      <c r="BO89" s="124"/>
      <c r="BP89" s="205"/>
      <c r="BQ89" s="146"/>
      <c r="BR89" s="124"/>
      <c r="BS89" s="124"/>
      <c r="BT89" s="282"/>
      <c r="BU89" s="191"/>
      <c r="BV89" s="260">
        <f t="shared" si="26"/>
        <v>0</v>
      </c>
      <c r="BW89" s="124"/>
      <c r="BX89" s="201"/>
      <c r="BY89" s="124"/>
      <c r="BZ89" s="205"/>
      <c r="CA89" s="260">
        <f t="shared" si="27"/>
        <v>0</v>
      </c>
      <c r="CB89" s="124"/>
      <c r="CC89" s="201"/>
      <c r="CD89" s="124"/>
      <c r="CE89" s="205"/>
      <c r="CF89" s="127"/>
      <c r="CG89" s="124"/>
      <c r="CH89" s="124"/>
      <c r="CI89" s="128"/>
      <c r="CJ89" s="209"/>
      <c r="CK89" s="210"/>
    </row>
    <row r="90" spans="1:89" s="17" customFormat="1" ht="133.5" customHeight="1" x14ac:dyDescent="0.2">
      <c r="A90" s="301" t="s">
        <v>701</v>
      </c>
      <c r="B90" s="21" t="s">
        <v>713</v>
      </c>
      <c r="C90" s="85" t="s">
        <v>136</v>
      </c>
      <c r="D90" s="35" t="s">
        <v>778</v>
      </c>
      <c r="E90" s="34" t="s">
        <v>779</v>
      </c>
      <c r="F90" s="34" t="s">
        <v>880</v>
      </c>
      <c r="G90" s="34" t="s">
        <v>782</v>
      </c>
      <c r="H90" s="36" t="s">
        <v>265</v>
      </c>
      <c r="I90" s="34" t="s">
        <v>783</v>
      </c>
      <c r="J90" s="37">
        <v>44624</v>
      </c>
      <c r="K90" s="34" t="s">
        <v>731</v>
      </c>
      <c r="L90" s="38">
        <v>45383</v>
      </c>
      <c r="M90" s="245" t="s">
        <v>208</v>
      </c>
      <c r="N90" s="39" t="s">
        <v>394</v>
      </c>
      <c r="O90" s="39" t="s">
        <v>176</v>
      </c>
      <c r="P90" s="39" t="s">
        <v>177</v>
      </c>
      <c r="Q90" s="39" t="s">
        <v>176</v>
      </c>
      <c r="R90" s="39" t="s">
        <v>178</v>
      </c>
      <c r="S90" s="213" t="s">
        <v>179</v>
      </c>
      <c r="T90" s="248"/>
      <c r="U90" s="260">
        <f t="shared" si="14"/>
        <v>0</v>
      </c>
      <c r="V90" s="261">
        <f t="shared" si="15"/>
        <v>0</v>
      </c>
      <c r="W90" s="189"/>
      <c r="X90" s="260">
        <f t="shared" si="16"/>
        <v>0</v>
      </c>
      <c r="Y90" s="259">
        <f t="shared" si="17"/>
        <v>0</v>
      </c>
      <c r="Z90" s="259">
        <f t="shared" si="18"/>
        <v>0</v>
      </c>
      <c r="AA90" s="261">
        <f t="shared" si="19"/>
        <v>0</v>
      </c>
      <c r="AB90" s="192"/>
      <c r="AC90" s="260">
        <f t="shared" si="20"/>
        <v>0</v>
      </c>
      <c r="AD90" s="124"/>
      <c r="AE90" s="201"/>
      <c r="AF90" s="124"/>
      <c r="AG90" s="205"/>
      <c r="AH90" s="260">
        <f t="shared" si="21"/>
        <v>0</v>
      </c>
      <c r="AI90" s="124"/>
      <c r="AJ90" s="201"/>
      <c r="AK90" s="124"/>
      <c r="AL90" s="205"/>
      <c r="AM90" s="127"/>
      <c r="AN90" s="124"/>
      <c r="AO90" s="124"/>
      <c r="AP90" s="128"/>
      <c r="AQ90" s="192"/>
      <c r="AR90" s="260">
        <f t="shared" si="22"/>
        <v>0</v>
      </c>
      <c r="AS90" s="124"/>
      <c r="AT90" s="201"/>
      <c r="AU90" s="124"/>
      <c r="AV90" s="205"/>
      <c r="AW90" s="260">
        <f t="shared" si="23"/>
        <v>0</v>
      </c>
      <c r="AX90" s="124"/>
      <c r="AY90" s="201"/>
      <c r="AZ90" s="124"/>
      <c r="BA90" s="205"/>
      <c r="BB90" s="127"/>
      <c r="BC90" s="125"/>
      <c r="BD90" s="125"/>
      <c r="BE90" s="282"/>
      <c r="BF90" s="192"/>
      <c r="BG90" s="57">
        <f t="shared" si="24"/>
        <v>0</v>
      </c>
      <c r="BH90" s="124"/>
      <c r="BI90" s="201"/>
      <c r="BJ90" s="124"/>
      <c r="BK90" s="284"/>
      <c r="BL90" s="60">
        <f t="shared" si="25"/>
        <v>0</v>
      </c>
      <c r="BM90" s="124"/>
      <c r="BN90" s="201"/>
      <c r="BO90" s="124"/>
      <c r="BP90" s="205"/>
      <c r="BQ90" s="146"/>
      <c r="BR90" s="124"/>
      <c r="BS90" s="124"/>
      <c r="BT90" s="282"/>
      <c r="BU90" s="191"/>
      <c r="BV90" s="260">
        <f t="shared" si="26"/>
        <v>0</v>
      </c>
      <c r="BW90" s="124"/>
      <c r="BX90" s="201"/>
      <c r="BY90" s="124"/>
      <c r="BZ90" s="205"/>
      <c r="CA90" s="260">
        <f t="shared" si="27"/>
        <v>0</v>
      </c>
      <c r="CB90" s="124"/>
      <c r="CC90" s="201"/>
      <c r="CD90" s="124"/>
      <c r="CE90" s="205"/>
      <c r="CF90" s="127"/>
      <c r="CG90" s="124"/>
      <c r="CH90" s="124"/>
      <c r="CI90" s="128"/>
      <c r="CJ90" s="209"/>
      <c r="CK90" s="210"/>
    </row>
    <row r="91" spans="1:89" s="17" customFormat="1" ht="133.5" customHeight="1" x14ac:dyDescent="0.2">
      <c r="A91" s="301" t="s">
        <v>701</v>
      </c>
      <c r="B91" s="21" t="s">
        <v>714</v>
      </c>
      <c r="C91" s="85" t="s">
        <v>136</v>
      </c>
      <c r="D91" s="35" t="s">
        <v>778</v>
      </c>
      <c r="E91" s="34" t="s">
        <v>779</v>
      </c>
      <c r="F91" s="34" t="s">
        <v>881</v>
      </c>
      <c r="G91" s="34" t="s">
        <v>782</v>
      </c>
      <c r="H91" s="36" t="s">
        <v>265</v>
      </c>
      <c r="I91" s="34" t="s">
        <v>783</v>
      </c>
      <c r="J91" s="37">
        <v>44624</v>
      </c>
      <c r="K91" s="34" t="s">
        <v>731</v>
      </c>
      <c r="L91" s="38">
        <v>45383</v>
      </c>
      <c r="M91" s="245" t="s">
        <v>208</v>
      </c>
      <c r="N91" s="39" t="s">
        <v>394</v>
      </c>
      <c r="O91" s="39" t="s">
        <v>176</v>
      </c>
      <c r="P91" s="39" t="s">
        <v>177</v>
      </c>
      <c r="Q91" s="39" t="s">
        <v>176</v>
      </c>
      <c r="R91" s="39" t="s">
        <v>178</v>
      </c>
      <c r="S91" s="213" t="s">
        <v>179</v>
      </c>
      <c r="T91" s="248"/>
      <c r="U91" s="260">
        <f t="shared" si="14"/>
        <v>0</v>
      </c>
      <c r="V91" s="261">
        <f t="shared" si="15"/>
        <v>0</v>
      </c>
      <c r="W91" s="189"/>
      <c r="X91" s="260">
        <f t="shared" si="16"/>
        <v>0</v>
      </c>
      <c r="Y91" s="259">
        <f t="shared" si="17"/>
        <v>0</v>
      </c>
      <c r="Z91" s="259">
        <f t="shared" si="18"/>
        <v>0</v>
      </c>
      <c r="AA91" s="261">
        <f t="shared" si="19"/>
        <v>0</v>
      </c>
      <c r="AB91" s="192"/>
      <c r="AC91" s="260">
        <f t="shared" si="20"/>
        <v>0</v>
      </c>
      <c r="AD91" s="124"/>
      <c r="AE91" s="201"/>
      <c r="AF91" s="124"/>
      <c r="AG91" s="205"/>
      <c r="AH91" s="260">
        <f t="shared" si="21"/>
        <v>0</v>
      </c>
      <c r="AI91" s="124"/>
      <c r="AJ91" s="201"/>
      <c r="AK91" s="124"/>
      <c r="AL91" s="205"/>
      <c r="AM91" s="127"/>
      <c r="AN91" s="124"/>
      <c r="AO91" s="124"/>
      <c r="AP91" s="128"/>
      <c r="AQ91" s="192"/>
      <c r="AR91" s="260">
        <f t="shared" si="22"/>
        <v>0</v>
      </c>
      <c r="AS91" s="124"/>
      <c r="AT91" s="201"/>
      <c r="AU91" s="124"/>
      <c r="AV91" s="205"/>
      <c r="AW91" s="260">
        <f t="shared" si="23"/>
        <v>0</v>
      </c>
      <c r="AX91" s="124"/>
      <c r="AY91" s="201"/>
      <c r="AZ91" s="124"/>
      <c r="BA91" s="205"/>
      <c r="BB91" s="127"/>
      <c r="BC91" s="125"/>
      <c r="BD91" s="125"/>
      <c r="BE91" s="282"/>
      <c r="BF91" s="192"/>
      <c r="BG91" s="57">
        <f t="shared" si="24"/>
        <v>0</v>
      </c>
      <c r="BH91" s="124"/>
      <c r="BI91" s="201"/>
      <c r="BJ91" s="124"/>
      <c r="BK91" s="284"/>
      <c r="BL91" s="60">
        <f t="shared" si="25"/>
        <v>0</v>
      </c>
      <c r="BM91" s="124"/>
      <c r="BN91" s="201"/>
      <c r="BO91" s="124"/>
      <c r="BP91" s="205"/>
      <c r="BQ91" s="146"/>
      <c r="BR91" s="124"/>
      <c r="BS91" s="124"/>
      <c r="BT91" s="282"/>
      <c r="BU91" s="191"/>
      <c r="BV91" s="260">
        <f t="shared" si="26"/>
        <v>0</v>
      </c>
      <c r="BW91" s="124"/>
      <c r="BX91" s="201"/>
      <c r="BY91" s="124"/>
      <c r="BZ91" s="205"/>
      <c r="CA91" s="260">
        <f t="shared" si="27"/>
        <v>0</v>
      </c>
      <c r="CB91" s="124"/>
      <c r="CC91" s="201"/>
      <c r="CD91" s="124"/>
      <c r="CE91" s="205"/>
      <c r="CF91" s="127"/>
      <c r="CG91" s="124"/>
      <c r="CH91" s="124"/>
      <c r="CI91" s="128"/>
      <c r="CJ91" s="209"/>
      <c r="CK91" s="210"/>
    </row>
    <row r="92" spans="1:89" s="17" customFormat="1" ht="133.5" customHeight="1" x14ac:dyDescent="0.2">
      <c r="A92" s="301" t="s">
        <v>701</v>
      </c>
      <c r="B92" s="21" t="s">
        <v>715</v>
      </c>
      <c r="C92" s="85" t="s">
        <v>136</v>
      </c>
      <c r="D92" s="35" t="s">
        <v>778</v>
      </c>
      <c r="E92" s="34" t="s">
        <v>779</v>
      </c>
      <c r="F92" s="34" t="s">
        <v>882</v>
      </c>
      <c r="G92" s="34" t="s">
        <v>782</v>
      </c>
      <c r="H92" s="36" t="s">
        <v>265</v>
      </c>
      <c r="I92" s="34" t="s">
        <v>783</v>
      </c>
      <c r="J92" s="37">
        <v>44624</v>
      </c>
      <c r="K92" s="34" t="s">
        <v>731</v>
      </c>
      <c r="L92" s="38">
        <v>45383</v>
      </c>
      <c r="M92" s="245" t="s">
        <v>208</v>
      </c>
      <c r="N92" s="39" t="s">
        <v>394</v>
      </c>
      <c r="O92" s="39" t="s">
        <v>176</v>
      </c>
      <c r="P92" s="39" t="s">
        <v>177</v>
      </c>
      <c r="Q92" s="39" t="s">
        <v>176</v>
      </c>
      <c r="R92" s="39" t="s">
        <v>178</v>
      </c>
      <c r="S92" s="213" t="s">
        <v>179</v>
      </c>
      <c r="T92" s="248"/>
      <c r="U92" s="260">
        <f t="shared" si="14"/>
        <v>0</v>
      </c>
      <c r="V92" s="261">
        <f t="shared" si="15"/>
        <v>0</v>
      </c>
      <c r="W92" s="189"/>
      <c r="X92" s="260">
        <f t="shared" si="16"/>
        <v>0</v>
      </c>
      <c r="Y92" s="259">
        <f t="shared" si="17"/>
        <v>0</v>
      </c>
      <c r="Z92" s="259">
        <f t="shared" si="18"/>
        <v>0</v>
      </c>
      <c r="AA92" s="261">
        <f t="shared" si="19"/>
        <v>0</v>
      </c>
      <c r="AB92" s="192"/>
      <c r="AC92" s="260">
        <f t="shared" si="20"/>
        <v>0</v>
      </c>
      <c r="AD92" s="124"/>
      <c r="AE92" s="201"/>
      <c r="AF92" s="124"/>
      <c r="AG92" s="205"/>
      <c r="AH92" s="260">
        <f t="shared" si="21"/>
        <v>0</v>
      </c>
      <c r="AI92" s="124"/>
      <c r="AJ92" s="201"/>
      <c r="AK92" s="124"/>
      <c r="AL92" s="205"/>
      <c r="AM92" s="127"/>
      <c r="AN92" s="124"/>
      <c r="AO92" s="124"/>
      <c r="AP92" s="128"/>
      <c r="AQ92" s="192"/>
      <c r="AR92" s="260">
        <f t="shared" si="22"/>
        <v>0</v>
      </c>
      <c r="AS92" s="124"/>
      <c r="AT92" s="201"/>
      <c r="AU92" s="124"/>
      <c r="AV92" s="205"/>
      <c r="AW92" s="260">
        <f t="shared" si="23"/>
        <v>0</v>
      </c>
      <c r="AX92" s="124"/>
      <c r="AY92" s="201"/>
      <c r="AZ92" s="124"/>
      <c r="BA92" s="205"/>
      <c r="BB92" s="127"/>
      <c r="BC92" s="125"/>
      <c r="BD92" s="125"/>
      <c r="BE92" s="282"/>
      <c r="BF92" s="192"/>
      <c r="BG92" s="57">
        <f t="shared" si="24"/>
        <v>0</v>
      </c>
      <c r="BH92" s="124"/>
      <c r="BI92" s="201"/>
      <c r="BJ92" s="124"/>
      <c r="BK92" s="284"/>
      <c r="BL92" s="60">
        <f t="shared" si="25"/>
        <v>0</v>
      </c>
      <c r="BM92" s="124"/>
      <c r="BN92" s="201"/>
      <c r="BO92" s="124"/>
      <c r="BP92" s="205"/>
      <c r="BQ92" s="146"/>
      <c r="BR92" s="124"/>
      <c r="BS92" s="124"/>
      <c r="BT92" s="282"/>
      <c r="BU92" s="191"/>
      <c r="BV92" s="260">
        <f t="shared" si="26"/>
        <v>0</v>
      </c>
      <c r="BW92" s="124"/>
      <c r="BX92" s="201"/>
      <c r="BY92" s="124"/>
      <c r="BZ92" s="205"/>
      <c r="CA92" s="260">
        <f t="shared" si="27"/>
        <v>0</v>
      </c>
      <c r="CB92" s="124"/>
      <c r="CC92" s="201"/>
      <c r="CD92" s="124"/>
      <c r="CE92" s="205"/>
      <c r="CF92" s="127"/>
      <c r="CG92" s="124"/>
      <c r="CH92" s="124"/>
      <c r="CI92" s="128"/>
      <c r="CJ92" s="209"/>
      <c r="CK92" s="210"/>
    </row>
    <row r="93" spans="1:89" s="17" customFormat="1" ht="133.5" customHeight="1" x14ac:dyDescent="0.2">
      <c r="A93" s="301" t="s">
        <v>701</v>
      </c>
      <c r="B93" s="21" t="s">
        <v>716</v>
      </c>
      <c r="C93" s="85" t="s">
        <v>136</v>
      </c>
      <c r="D93" s="35" t="s">
        <v>778</v>
      </c>
      <c r="E93" s="34" t="s">
        <v>779</v>
      </c>
      <c r="F93" s="34" t="s">
        <v>884</v>
      </c>
      <c r="G93" s="34" t="s">
        <v>782</v>
      </c>
      <c r="H93" s="36" t="s">
        <v>265</v>
      </c>
      <c r="I93" s="34" t="s">
        <v>783</v>
      </c>
      <c r="J93" s="37">
        <v>44624</v>
      </c>
      <c r="K93" s="34" t="s">
        <v>731</v>
      </c>
      <c r="L93" s="38">
        <v>45383</v>
      </c>
      <c r="M93" s="245" t="s">
        <v>208</v>
      </c>
      <c r="N93" s="39" t="s">
        <v>394</v>
      </c>
      <c r="O93" s="39" t="s">
        <v>176</v>
      </c>
      <c r="P93" s="39" t="s">
        <v>177</v>
      </c>
      <c r="Q93" s="39" t="s">
        <v>176</v>
      </c>
      <c r="R93" s="39" t="s">
        <v>178</v>
      </c>
      <c r="S93" s="213" t="s">
        <v>179</v>
      </c>
      <c r="T93" s="248"/>
      <c r="U93" s="260">
        <f t="shared" si="14"/>
        <v>0</v>
      </c>
      <c r="V93" s="261">
        <f t="shared" si="15"/>
        <v>0</v>
      </c>
      <c r="W93" s="189"/>
      <c r="X93" s="260">
        <f t="shared" si="16"/>
        <v>0</v>
      </c>
      <c r="Y93" s="259">
        <f t="shared" si="17"/>
        <v>0</v>
      </c>
      <c r="Z93" s="259">
        <f t="shared" si="18"/>
        <v>0</v>
      </c>
      <c r="AA93" s="261">
        <f t="shared" si="19"/>
        <v>0</v>
      </c>
      <c r="AB93" s="192"/>
      <c r="AC93" s="260">
        <f t="shared" si="20"/>
        <v>0</v>
      </c>
      <c r="AD93" s="124"/>
      <c r="AE93" s="201"/>
      <c r="AF93" s="124"/>
      <c r="AG93" s="205"/>
      <c r="AH93" s="260">
        <f t="shared" si="21"/>
        <v>0</v>
      </c>
      <c r="AI93" s="124"/>
      <c r="AJ93" s="201"/>
      <c r="AK93" s="124"/>
      <c r="AL93" s="205"/>
      <c r="AM93" s="127"/>
      <c r="AN93" s="124"/>
      <c r="AO93" s="124"/>
      <c r="AP93" s="128"/>
      <c r="AQ93" s="192"/>
      <c r="AR93" s="260">
        <f t="shared" si="22"/>
        <v>0</v>
      </c>
      <c r="AS93" s="124"/>
      <c r="AT93" s="201"/>
      <c r="AU93" s="124"/>
      <c r="AV93" s="205"/>
      <c r="AW93" s="260">
        <f t="shared" si="23"/>
        <v>0</v>
      </c>
      <c r="AX93" s="124"/>
      <c r="AY93" s="201"/>
      <c r="AZ93" s="124"/>
      <c r="BA93" s="205"/>
      <c r="BB93" s="127"/>
      <c r="BC93" s="125"/>
      <c r="BD93" s="125"/>
      <c r="BE93" s="282"/>
      <c r="BF93" s="192"/>
      <c r="BG93" s="57">
        <f t="shared" si="24"/>
        <v>0</v>
      </c>
      <c r="BH93" s="124"/>
      <c r="BI93" s="201"/>
      <c r="BJ93" s="124"/>
      <c r="BK93" s="284"/>
      <c r="BL93" s="60">
        <f t="shared" si="25"/>
        <v>0</v>
      </c>
      <c r="BM93" s="124"/>
      <c r="BN93" s="201"/>
      <c r="BO93" s="124"/>
      <c r="BP93" s="205"/>
      <c r="BQ93" s="146"/>
      <c r="BR93" s="124"/>
      <c r="BS93" s="124"/>
      <c r="BT93" s="282"/>
      <c r="BU93" s="191"/>
      <c r="BV93" s="260">
        <f t="shared" si="26"/>
        <v>0</v>
      </c>
      <c r="BW93" s="124"/>
      <c r="BX93" s="201"/>
      <c r="BY93" s="124"/>
      <c r="BZ93" s="205"/>
      <c r="CA93" s="260">
        <f t="shared" si="27"/>
        <v>0</v>
      </c>
      <c r="CB93" s="124"/>
      <c r="CC93" s="201"/>
      <c r="CD93" s="124"/>
      <c r="CE93" s="205"/>
      <c r="CF93" s="127"/>
      <c r="CG93" s="124"/>
      <c r="CH93" s="124"/>
      <c r="CI93" s="128"/>
      <c r="CJ93" s="209"/>
      <c r="CK93" s="210"/>
    </row>
    <row r="94" spans="1:89" s="17" customFormat="1" ht="133.5" customHeight="1" x14ac:dyDescent="0.2">
      <c r="A94" s="301" t="s">
        <v>701</v>
      </c>
      <c r="B94" s="21" t="s">
        <v>717</v>
      </c>
      <c r="C94" s="85" t="s">
        <v>136</v>
      </c>
      <c r="D94" s="35" t="s">
        <v>778</v>
      </c>
      <c r="E94" s="34" t="s">
        <v>779</v>
      </c>
      <c r="F94" s="34" t="s">
        <v>885</v>
      </c>
      <c r="G94" s="34" t="s">
        <v>782</v>
      </c>
      <c r="H94" s="36" t="s">
        <v>265</v>
      </c>
      <c r="I94" s="34" t="s">
        <v>783</v>
      </c>
      <c r="J94" s="37">
        <v>44624</v>
      </c>
      <c r="K94" s="34" t="s">
        <v>731</v>
      </c>
      <c r="L94" s="38">
        <v>45383</v>
      </c>
      <c r="M94" s="245" t="s">
        <v>208</v>
      </c>
      <c r="N94" s="39" t="s">
        <v>394</v>
      </c>
      <c r="O94" s="39" t="s">
        <v>176</v>
      </c>
      <c r="P94" s="39" t="s">
        <v>177</v>
      </c>
      <c r="Q94" s="39" t="s">
        <v>176</v>
      </c>
      <c r="R94" s="39" t="s">
        <v>178</v>
      </c>
      <c r="S94" s="213" t="s">
        <v>179</v>
      </c>
      <c r="T94" s="248"/>
      <c r="U94" s="260">
        <f t="shared" si="14"/>
        <v>0</v>
      </c>
      <c r="V94" s="261">
        <f t="shared" si="15"/>
        <v>0</v>
      </c>
      <c r="W94" s="189"/>
      <c r="X94" s="260">
        <f t="shared" si="16"/>
        <v>0</v>
      </c>
      <c r="Y94" s="259">
        <f t="shared" si="17"/>
        <v>0</v>
      </c>
      <c r="Z94" s="259">
        <f t="shared" si="18"/>
        <v>0</v>
      </c>
      <c r="AA94" s="261">
        <f t="shared" si="19"/>
        <v>0</v>
      </c>
      <c r="AB94" s="192"/>
      <c r="AC94" s="260">
        <f t="shared" si="20"/>
        <v>0</v>
      </c>
      <c r="AD94" s="124"/>
      <c r="AE94" s="201"/>
      <c r="AF94" s="124"/>
      <c r="AG94" s="205"/>
      <c r="AH94" s="260">
        <f t="shared" si="21"/>
        <v>0</v>
      </c>
      <c r="AI94" s="124"/>
      <c r="AJ94" s="201"/>
      <c r="AK94" s="124"/>
      <c r="AL94" s="205"/>
      <c r="AM94" s="127"/>
      <c r="AN94" s="124"/>
      <c r="AO94" s="124"/>
      <c r="AP94" s="128"/>
      <c r="AQ94" s="192"/>
      <c r="AR94" s="260">
        <f t="shared" si="22"/>
        <v>0</v>
      </c>
      <c r="AS94" s="124"/>
      <c r="AT94" s="201"/>
      <c r="AU94" s="124"/>
      <c r="AV94" s="205"/>
      <c r="AW94" s="260">
        <f t="shared" si="23"/>
        <v>0</v>
      </c>
      <c r="AX94" s="124"/>
      <c r="AY94" s="201"/>
      <c r="AZ94" s="124"/>
      <c r="BA94" s="205"/>
      <c r="BB94" s="127"/>
      <c r="BC94" s="125"/>
      <c r="BD94" s="125"/>
      <c r="BE94" s="282"/>
      <c r="BF94" s="192"/>
      <c r="BG94" s="57">
        <f t="shared" si="24"/>
        <v>0</v>
      </c>
      <c r="BH94" s="124"/>
      <c r="BI94" s="201"/>
      <c r="BJ94" s="124"/>
      <c r="BK94" s="284"/>
      <c r="BL94" s="60">
        <f t="shared" si="25"/>
        <v>0</v>
      </c>
      <c r="BM94" s="124"/>
      <c r="BN94" s="201"/>
      <c r="BO94" s="124"/>
      <c r="BP94" s="205"/>
      <c r="BQ94" s="146"/>
      <c r="BR94" s="124"/>
      <c r="BS94" s="124"/>
      <c r="BT94" s="282"/>
      <c r="BU94" s="191"/>
      <c r="BV94" s="260">
        <f t="shared" si="26"/>
        <v>0</v>
      </c>
      <c r="BW94" s="124"/>
      <c r="BX94" s="201"/>
      <c r="BY94" s="124"/>
      <c r="BZ94" s="205"/>
      <c r="CA94" s="260">
        <f t="shared" si="27"/>
        <v>0</v>
      </c>
      <c r="CB94" s="124"/>
      <c r="CC94" s="201"/>
      <c r="CD94" s="124"/>
      <c r="CE94" s="205"/>
      <c r="CF94" s="127"/>
      <c r="CG94" s="124"/>
      <c r="CH94" s="124"/>
      <c r="CI94" s="128"/>
      <c r="CJ94" s="209"/>
      <c r="CK94" s="210"/>
    </row>
    <row r="95" spans="1:89" s="17" customFormat="1" ht="133.5" customHeight="1" x14ac:dyDescent="0.2">
      <c r="A95" s="301" t="s">
        <v>701</v>
      </c>
      <c r="B95" s="21" t="s">
        <v>718</v>
      </c>
      <c r="C95" s="85" t="s">
        <v>136</v>
      </c>
      <c r="D95" s="35" t="s">
        <v>778</v>
      </c>
      <c r="E95" s="34" t="s">
        <v>779</v>
      </c>
      <c r="F95" s="34" t="s">
        <v>886</v>
      </c>
      <c r="G95" s="34" t="s">
        <v>782</v>
      </c>
      <c r="H95" s="36" t="s">
        <v>170</v>
      </c>
      <c r="I95" s="34" t="s">
        <v>783</v>
      </c>
      <c r="J95" s="37">
        <v>44624</v>
      </c>
      <c r="K95" s="34" t="s">
        <v>731</v>
      </c>
      <c r="L95" s="38">
        <v>45383</v>
      </c>
      <c r="M95" s="245" t="s">
        <v>208</v>
      </c>
      <c r="N95" s="39" t="s">
        <v>394</v>
      </c>
      <c r="O95" s="39" t="s">
        <v>176</v>
      </c>
      <c r="P95" s="39" t="s">
        <v>177</v>
      </c>
      <c r="Q95" s="39" t="s">
        <v>176</v>
      </c>
      <c r="R95" s="39" t="s">
        <v>178</v>
      </c>
      <c r="S95" s="213" t="s">
        <v>179</v>
      </c>
      <c r="T95" s="248"/>
      <c r="U95" s="260">
        <f t="shared" si="14"/>
        <v>0</v>
      </c>
      <c r="V95" s="261">
        <f t="shared" si="15"/>
        <v>0</v>
      </c>
      <c r="W95" s="189"/>
      <c r="X95" s="260">
        <f t="shared" si="16"/>
        <v>0</v>
      </c>
      <c r="Y95" s="259">
        <f t="shared" si="17"/>
        <v>0</v>
      </c>
      <c r="Z95" s="259">
        <f t="shared" si="18"/>
        <v>0</v>
      </c>
      <c r="AA95" s="261">
        <f t="shared" si="19"/>
        <v>0</v>
      </c>
      <c r="AB95" s="192"/>
      <c r="AC95" s="260">
        <f t="shared" si="20"/>
        <v>0</v>
      </c>
      <c r="AD95" s="124"/>
      <c r="AE95" s="201"/>
      <c r="AF95" s="124"/>
      <c r="AG95" s="205"/>
      <c r="AH95" s="260">
        <f t="shared" si="21"/>
        <v>0</v>
      </c>
      <c r="AI95" s="124"/>
      <c r="AJ95" s="201"/>
      <c r="AK95" s="124"/>
      <c r="AL95" s="205"/>
      <c r="AM95" s="127"/>
      <c r="AN95" s="124"/>
      <c r="AO95" s="124"/>
      <c r="AP95" s="128"/>
      <c r="AQ95" s="192"/>
      <c r="AR95" s="260">
        <f t="shared" si="22"/>
        <v>0</v>
      </c>
      <c r="AS95" s="124"/>
      <c r="AT95" s="201"/>
      <c r="AU95" s="124"/>
      <c r="AV95" s="205"/>
      <c r="AW95" s="260">
        <f t="shared" si="23"/>
        <v>0</v>
      </c>
      <c r="AX95" s="124"/>
      <c r="AY95" s="201"/>
      <c r="AZ95" s="124"/>
      <c r="BA95" s="205"/>
      <c r="BB95" s="127"/>
      <c r="BC95" s="125"/>
      <c r="BD95" s="125"/>
      <c r="BE95" s="282"/>
      <c r="BF95" s="192"/>
      <c r="BG95" s="57">
        <f t="shared" si="24"/>
        <v>0</v>
      </c>
      <c r="BH95" s="124"/>
      <c r="BI95" s="201"/>
      <c r="BJ95" s="124"/>
      <c r="BK95" s="284"/>
      <c r="BL95" s="60">
        <f t="shared" si="25"/>
        <v>0</v>
      </c>
      <c r="BM95" s="124"/>
      <c r="BN95" s="201"/>
      <c r="BO95" s="124"/>
      <c r="BP95" s="205"/>
      <c r="BQ95" s="146"/>
      <c r="BR95" s="124"/>
      <c r="BS95" s="124"/>
      <c r="BT95" s="282"/>
      <c r="BU95" s="191"/>
      <c r="BV95" s="260">
        <f t="shared" si="26"/>
        <v>0</v>
      </c>
      <c r="BW95" s="124"/>
      <c r="BX95" s="201"/>
      <c r="BY95" s="124"/>
      <c r="BZ95" s="205"/>
      <c r="CA95" s="260">
        <f t="shared" si="27"/>
        <v>0</v>
      </c>
      <c r="CB95" s="124"/>
      <c r="CC95" s="201"/>
      <c r="CD95" s="124"/>
      <c r="CE95" s="205"/>
      <c r="CF95" s="127"/>
      <c r="CG95" s="124"/>
      <c r="CH95" s="124"/>
      <c r="CI95" s="128"/>
      <c r="CJ95" s="209"/>
      <c r="CK95" s="210"/>
    </row>
    <row r="96" spans="1:89" s="17" customFormat="1" ht="133.5" customHeight="1" x14ac:dyDescent="0.2">
      <c r="A96" s="301" t="s">
        <v>701</v>
      </c>
      <c r="B96" s="21" t="s">
        <v>719</v>
      </c>
      <c r="C96" s="85" t="s">
        <v>136</v>
      </c>
      <c r="D96" s="35" t="s">
        <v>778</v>
      </c>
      <c r="E96" s="34" t="s">
        <v>779</v>
      </c>
      <c r="F96" s="34" t="s">
        <v>887</v>
      </c>
      <c r="G96" s="34" t="s">
        <v>782</v>
      </c>
      <c r="H96" s="36" t="s">
        <v>265</v>
      </c>
      <c r="I96" s="34" t="s">
        <v>783</v>
      </c>
      <c r="J96" s="37">
        <v>44624</v>
      </c>
      <c r="K96" s="34" t="s">
        <v>731</v>
      </c>
      <c r="L96" s="38">
        <v>45383</v>
      </c>
      <c r="M96" s="245" t="s">
        <v>208</v>
      </c>
      <c r="N96" s="39" t="s">
        <v>394</v>
      </c>
      <c r="O96" s="39" t="s">
        <v>176</v>
      </c>
      <c r="P96" s="39" t="s">
        <v>177</v>
      </c>
      <c r="Q96" s="39" t="s">
        <v>176</v>
      </c>
      <c r="R96" s="39" t="s">
        <v>178</v>
      </c>
      <c r="S96" s="213" t="s">
        <v>179</v>
      </c>
      <c r="T96" s="248"/>
      <c r="U96" s="260">
        <f t="shared" si="14"/>
        <v>0</v>
      </c>
      <c r="V96" s="261">
        <f t="shared" si="15"/>
        <v>0</v>
      </c>
      <c r="W96" s="189"/>
      <c r="X96" s="260">
        <f t="shared" si="16"/>
        <v>0</v>
      </c>
      <c r="Y96" s="259">
        <f t="shared" si="17"/>
        <v>0</v>
      </c>
      <c r="Z96" s="259">
        <f t="shared" si="18"/>
        <v>0</v>
      </c>
      <c r="AA96" s="261">
        <f t="shared" si="19"/>
        <v>0</v>
      </c>
      <c r="AB96" s="192"/>
      <c r="AC96" s="260">
        <f t="shared" si="20"/>
        <v>0</v>
      </c>
      <c r="AD96" s="124"/>
      <c r="AE96" s="201"/>
      <c r="AF96" s="124"/>
      <c r="AG96" s="205"/>
      <c r="AH96" s="260">
        <f t="shared" si="21"/>
        <v>0</v>
      </c>
      <c r="AI96" s="124"/>
      <c r="AJ96" s="201"/>
      <c r="AK96" s="124"/>
      <c r="AL96" s="205"/>
      <c r="AM96" s="127"/>
      <c r="AN96" s="124"/>
      <c r="AO96" s="124"/>
      <c r="AP96" s="128"/>
      <c r="AQ96" s="192"/>
      <c r="AR96" s="260">
        <f t="shared" si="22"/>
        <v>0</v>
      </c>
      <c r="AS96" s="124"/>
      <c r="AT96" s="201"/>
      <c r="AU96" s="124"/>
      <c r="AV96" s="205"/>
      <c r="AW96" s="260">
        <f t="shared" si="23"/>
        <v>0</v>
      </c>
      <c r="AX96" s="124"/>
      <c r="AY96" s="201"/>
      <c r="AZ96" s="124"/>
      <c r="BA96" s="205"/>
      <c r="BB96" s="127"/>
      <c r="BC96" s="125"/>
      <c r="BD96" s="125"/>
      <c r="BE96" s="282"/>
      <c r="BF96" s="192"/>
      <c r="BG96" s="57">
        <f t="shared" si="24"/>
        <v>0</v>
      </c>
      <c r="BH96" s="124"/>
      <c r="BI96" s="201"/>
      <c r="BJ96" s="124"/>
      <c r="BK96" s="284"/>
      <c r="BL96" s="60">
        <f t="shared" si="25"/>
        <v>0</v>
      </c>
      <c r="BM96" s="124"/>
      <c r="BN96" s="201"/>
      <c r="BO96" s="124"/>
      <c r="BP96" s="205"/>
      <c r="BQ96" s="146"/>
      <c r="BR96" s="124"/>
      <c r="BS96" s="124"/>
      <c r="BT96" s="282"/>
      <c r="BU96" s="191"/>
      <c r="BV96" s="260">
        <f t="shared" si="26"/>
        <v>0</v>
      </c>
      <c r="BW96" s="124"/>
      <c r="BX96" s="201"/>
      <c r="BY96" s="124"/>
      <c r="BZ96" s="205"/>
      <c r="CA96" s="260">
        <f t="shared" si="27"/>
        <v>0</v>
      </c>
      <c r="CB96" s="124"/>
      <c r="CC96" s="201"/>
      <c r="CD96" s="124"/>
      <c r="CE96" s="205"/>
      <c r="CF96" s="127"/>
      <c r="CG96" s="124"/>
      <c r="CH96" s="124"/>
      <c r="CI96" s="128"/>
      <c r="CJ96" s="209"/>
      <c r="CK96" s="210"/>
    </row>
    <row r="97" spans="1:89" s="17" customFormat="1" ht="133.5" customHeight="1" x14ac:dyDescent="0.2">
      <c r="A97" s="301" t="s">
        <v>701</v>
      </c>
      <c r="B97" s="21" t="s">
        <v>720</v>
      </c>
      <c r="C97" s="85" t="s">
        <v>136</v>
      </c>
      <c r="D97" s="35" t="s">
        <v>778</v>
      </c>
      <c r="E97" s="34" t="s">
        <v>779</v>
      </c>
      <c r="F97" s="34" t="s">
        <v>888</v>
      </c>
      <c r="G97" s="34" t="s">
        <v>782</v>
      </c>
      <c r="H97" s="36" t="s">
        <v>781</v>
      </c>
      <c r="I97" s="34" t="s">
        <v>783</v>
      </c>
      <c r="J97" s="37">
        <v>44624</v>
      </c>
      <c r="K97" s="34" t="s">
        <v>731</v>
      </c>
      <c r="L97" s="38">
        <v>45383</v>
      </c>
      <c r="M97" s="245" t="s">
        <v>208</v>
      </c>
      <c r="N97" s="39" t="s">
        <v>394</v>
      </c>
      <c r="O97" s="39" t="s">
        <v>176</v>
      </c>
      <c r="P97" s="39" t="s">
        <v>177</v>
      </c>
      <c r="Q97" s="39" t="s">
        <v>176</v>
      </c>
      <c r="R97" s="39" t="s">
        <v>178</v>
      </c>
      <c r="S97" s="213" t="s">
        <v>179</v>
      </c>
      <c r="T97" s="248"/>
      <c r="U97" s="260">
        <f t="shared" si="14"/>
        <v>0</v>
      </c>
      <c r="V97" s="261">
        <f t="shared" si="15"/>
        <v>0</v>
      </c>
      <c r="W97" s="189"/>
      <c r="X97" s="260">
        <f t="shared" si="16"/>
        <v>0</v>
      </c>
      <c r="Y97" s="259">
        <f t="shared" si="17"/>
        <v>0</v>
      </c>
      <c r="Z97" s="259">
        <f t="shared" si="18"/>
        <v>0</v>
      </c>
      <c r="AA97" s="261">
        <f t="shared" si="19"/>
        <v>0</v>
      </c>
      <c r="AB97" s="192"/>
      <c r="AC97" s="260">
        <f t="shared" si="20"/>
        <v>0</v>
      </c>
      <c r="AD97" s="124"/>
      <c r="AE97" s="201"/>
      <c r="AF97" s="124"/>
      <c r="AG97" s="205"/>
      <c r="AH97" s="260">
        <f t="shared" si="21"/>
        <v>0</v>
      </c>
      <c r="AI97" s="124"/>
      <c r="AJ97" s="201"/>
      <c r="AK97" s="124"/>
      <c r="AL97" s="205"/>
      <c r="AM97" s="127"/>
      <c r="AN97" s="124"/>
      <c r="AO97" s="124"/>
      <c r="AP97" s="128"/>
      <c r="AQ97" s="192"/>
      <c r="AR97" s="260">
        <f t="shared" si="22"/>
        <v>0</v>
      </c>
      <c r="AS97" s="124"/>
      <c r="AT97" s="201"/>
      <c r="AU97" s="124"/>
      <c r="AV97" s="205"/>
      <c r="AW97" s="260">
        <f t="shared" si="23"/>
        <v>0</v>
      </c>
      <c r="AX97" s="124"/>
      <c r="AY97" s="201"/>
      <c r="AZ97" s="124"/>
      <c r="BA97" s="205"/>
      <c r="BB97" s="127"/>
      <c r="BC97" s="125"/>
      <c r="BD97" s="125"/>
      <c r="BE97" s="282"/>
      <c r="BF97" s="192"/>
      <c r="BG97" s="57">
        <f t="shared" si="24"/>
        <v>0</v>
      </c>
      <c r="BH97" s="124"/>
      <c r="BI97" s="201"/>
      <c r="BJ97" s="124"/>
      <c r="BK97" s="284"/>
      <c r="BL97" s="60">
        <f t="shared" si="25"/>
        <v>0</v>
      </c>
      <c r="BM97" s="124"/>
      <c r="BN97" s="201"/>
      <c r="BO97" s="124"/>
      <c r="BP97" s="205"/>
      <c r="BQ97" s="146"/>
      <c r="BR97" s="124"/>
      <c r="BS97" s="124"/>
      <c r="BT97" s="282"/>
      <c r="BU97" s="191"/>
      <c r="BV97" s="260">
        <f t="shared" si="26"/>
        <v>0</v>
      </c>
      <c r="BW97" s="124"/>
      <c r="BX97" s="201"/>
      <c r="BY97" s="124"/>
      <c r="BZ97" s="205"/>
      <c r="CA97" s="260">
        <f t="shared" si="27"/>
        <v>0</v>
      </c>
      <c r="CB97" s="124"/>
      <c r="CC97" s="201"/>
      <c r="CD97" s="124"/>
      <c r="CE97" s="205"/>
      <c r="CF97" s="127"/>
      <c r="CG97" s="124"/>
      <c r="CH97" s="124"/>
      <c r="CI97" s="128"/>
      <c r="CJ97" s="209"/>
      <c r="CK97" s="210"/>
    </row>
    <row r="98" spans="1:89" s="17" customFormat="1" ht="133.5" customHeight="1" x14ac:dyDescent="0.2">
      <c r="A98" s="301" t="s">
        <v>701</v>
      </c>
      <c r="B98" s="21" t="s">
        <v>721</v>
      </c>
      <c r="C98" s="85" t="s">
        <v>136</v>
      </c>
      <c r="D98" s="35" t="s">
        <v>778</v>
      </c>
      <c r="E98" s="34" t="s">
        <v>779</v>
      </c>
      <c r="F98" s="34" t="s">
        <v>889</v>
      </c>
      <c r="G98" s="34" t="s">
        <v>782</v>
      </c>
      <c r="H98" s="36" t="s">
        <v>265</v>
      </c>
      <c r="I98" s="34" t="s">
        <v>783</v>
      </c>
      <c r="J98" s="37">
        <v>44624</v>
      </c>
      <c r="K98" s="34" t="s">
        <v>731</v>
      </c>
      <c r="L98" s="38">
        <v>45383</v>
      </c>
      <c r="M98" s="245" t="s">
        <v>208</v>
      </c>
      <c r="N98" s="39" t="s">
        <v>394</v>
      </c>
      <c r="O98" s="39" t="s">
        <v>176</v>
      </c>
      <c r="P98" s="39" t="s">
        <v>177</v>
      </c>
      <c r="Q98" s="39" t="s">
        <v>176</v>
      </c>
      <c r="R98" s="39" t="s">
        <v>178</v>
      </c>
      <c r="S98" s="213" t="s">
        <v>179</v>
      </c>
      <c r="T98" s="248"/>
      <c r="U98" s="260">
        <f t="shared" si="14"/>
        <v>0</v>
      </c>
      <c r="V98" s="261">
        <f t="shared" si="15"/>
        <v>0</v>
      </c>
      <c r="W98" s="189"/>
      <c r="X98" s="260">
        <f t="shared" si="16"/>
        <v>0</v>
      </c>
      <c r="Y98" s="259">
        <f t="shared" si="17"/>
        <v>0</v>
      </c>
      <c r="Z98" s="259">
        <f t="shared" si="18"/>
        <v>0</v>
      </c>
      <c r="AA98" s="261">
        <f t="shared" si="19"/>
        <v>0</v>
      </c>
      <c r="AB98" s="192"/>
      <c r="AC98" s="260">
        <f t="shared" si="20"/>
        <v>0</v>
      </c>
      <c r="AD98" s="124"/>
      <c r="AE98" s="201"/>
      <c r="AF98" s="124"/>
      <c r="AG98" s="205"/>
      <c r="AH98" s="260">
        <f t="shared" si="21"/>
        <v>0</v>
      </c>
      <c r="AI98" s="124"/>
      <c r="AJ98" s="201"/>
      <c r="AK98" s="124"/>
      <c r="AL98" s="205"/>
      <c r="AM98" s="127"/>
      <c r="AN98" s="124"/>
      <c r="AO98" s="124"/>
      <c r="AP98" s="128"/>
      <c r="AQ98" s="192"/>
      <c r="AR98" s="260">
        <f t="shared" si="22"/>
        <v>0</v>
      </c>
      <c r="AS98" s="124"/>
      <c r="AT98" s="201"/>
      <c r="AU98" s="124"/>
      <c r="AV98" s="205"/>
      <c r="AW98" s="260">
        <f t="shared" si="23"/>
        <v>0</v>
      </c>
      <c r="AX98" s="124"/>
      <c r="AY98" s="201"/>
      <c r="AZ98" s="124"/>
      <c r="BA98" s="205"/>
      <c r="BB98" s="127"/>
      <c r="BC98" s="125"/>
      <c r="BD98" s="125"/>
      <c r="BE98" s="282"/>
      <c r="BF98" s="192"/>
      <c r="BG98" s="57">
        <f t="shared" si="24"/>
        <v>0</v>
      </c>
      <c r="BH98" s="124"/>
      <c r="BI98" s="201"/>
      <c r="BJ98" s="124"/>
      <c r="BK98" s="284"/>
      <c r="BL98" s="60">
        <f t="shared" si="25"/>
        <v>0</v>
      </c>
      <c r="BM98" s="124"/>
      <c r="BN98" s="201"/>
      <c r="BO98" s="124"/>
      <c r="BP98" s="205"/>
      <c r="BQ98" s="146"/>
      <c r="BR98" s="124"/>
      <c r="BS98" s="124"/>
      <c r="BT98" s="282"/>
      <c r="BU98" s="191"/>
      <c r="BV98" s="260">
        <f t="shared" si="26"/>
        <v>0</v>
      </c>
      <c r="BW98" s="124"/>
      <c r="BX98" s="201"/>
      <c r="BY98" s="124"/>
      <c r="BZ98" s="205"/>
      <c r="CA98" s="260">
        <f t="shared" si="27"/>
        <v>0</v>
      </c>
      <c r="CB98" s="124"/>
      <c r="CC98" s="201"/>
      <c r="CD98" s="124"/>
      <c r="CE98" s="205"/>
      <c r="CF98" s="127"/>
      <c r="CG98" s="124"/>
      <c r="CH98" s="124"/>
      <c r="CI98" s="128"/>
      <c r="CJ98" s="209"/>
      <c r="CK98" s="210"/>
    </row>
    <row r="99" spans="1:89" s="17" customFormat="1" ht="133.5" customHeight="1" x14ac:dyDescent="0.2">
      <c r="A99" s="301" t="s">
        <v>701</v>
      </c>
      <c r="B99" s="21" t="s">
        <v>722</v>
      </c>
      <c r="C99" s="85" t="s">
        <v>136</v>
      </c>
      <c r="D99" s="35" t="s">
        <v>778</v>
      </c>
      <c r="E99" s="34" t="s">
        <v>779</v>
      </c>
      <c r="F99" s="34" t="s">
        <v>890</v>
      </c>
      <c r="G99" s="34" t="s">
        <v>782</v>
      </c>
      <c r="H99" s="36" t="s">
        <v>265</v>
      </c>
      <c r="I99" s="34" t="s">
        <v>783</v>
      </c>
      <c r="J99" s="37">
        <v>44624</v>
      </c>
      <c r="K99" s="34" t="s">
        <v>731</v>
      </c>
      <c r="L99" s="38">
        <v>45383</v>
      </c>
      <c r="M99" s="245" t="s">
        <v>208</v>
      </c>
      <c r="N99" s="39" t="s">
        <v>394</v>
      </c>
      <c r="O99" s="39" t="s">
        <v>176</v>
      </c>
      <c r="P99" s="39" t="s">
        <v>177</v>
      </c>
      <c r="Q99" s="39" t="s">
        <v>176</v>
      </c>
      <c r="R99" s="39" t="s">
        <v>178</v>
      </c>
      <c r="S99" s="213" t="s">
        <v>179</v>
      </c>
      <c r="T99" s="248"/>
      <c r="U99" s="260">
        <f t="shared" si="14"/>
        <v>0</v>
      </c>
      <c r="V99" s="261">
        <f t="shared" si="15"/>
        <v>0</v>
      </c>
      <c r="W99" s="189"/>
      <c r="X99" s="260">
        <f t="shared" si="16"/>
        <v>0</v>
      </c>
      <c r="Y99" s="259">
        <f t="shared" si="17"/>
        <v>0</v>
      </c>
      <c r="Z99" s="259">
        <f t="shared" si="18"/>
        <v>0</v>
      </c>
      <c r="AA99" s="261">
        <f t="shared" si="19"/>
        <v>0</v>
      </c>
      <c r="AB99" s="192"/>
      <c r="AC99" s="260">
        <f t="shared" si="20"/>
        <v>0</v>
      </c>
      <c r="AD99" s="124"/>
      <c r="AE99" s="201"/>
      <c r="AF99" s="124"/>
      <c r="AG99" s="205"/>
      <c r="AH99" s="260">
        <f t="shared" si="21"/>
        <v>0</v>
      </c>
      <c r="AI99" s="124"/>
      <c r="AJ99" s="201"/>
      <c r="AK99" s="124"/>
      <c r="AL99" s="205"/>
      <c r="AM99" s="127"/>
      <c r="AN99" s="124"/>
      <c r="AO99" s="124"/>
      <c r="AP99" s="128"/>
      <c r="AQ99" s="192"/>
      <c r="AR99" s="260">
        <f t="shared" si="22"/>
        <v>0</v>
      </c>
      <c r="AS99" s="124"/>
      <c r="AT99" s="201"/>
      <c r="AU99" s="124"/>
      <c r="AV99" s="205"/>
      <c r="AW99" s="260">
        <f t="shared" si="23"/>
        <v>0</v>
      </c>
      <c r="AX99" s="124"/>
      <c r="AY99" s="201"/>
      <c r="AZ99" s="124"/>
      <c r="BA99" s="205"/>
      <c r="BB99" s="127"/>
      <c r="BC99" s="125"/>
      <c r="BD99" s="125"/>
      <c r="BE99" s="282"/>
      <c r="BF99" s="192"/>
      <c r="BG99" s="57">
        <f t="shared" si="24"/>
        <v>0</v>
      </c>
      <c r="BH99" s="124"/>
      <c r="BI99" s="201"/>
      <c r="BJ99" s="124"/>
      <c r="BK99" s="284"/>
      <c r="BL99" s="60">
        <f t="shared" si="25"/>
        <v>0</v>
      </c>
      <c r="BM99" s="124"/>
      <c r="BN99" s="201"/>
      <c r="BO99" s="124"/>
      <c r="BP99" s="205"/>
      <c r="BQ99" s="146"/>
      <c r="BR99" s="124"/>
      <c r="BS99" s="124"/>
      <c r="BT99" s="282"/>
      <c r="BU99" s="191"/>
      <c r="BV99" s="260">
        <f t="shared" si="26"/>
        <v>0</v>
      </c>
      <c r="BW99" s="124"/>
      <c r="BX99" s="201"/>
      <c r="BY99" s="124"/>
      <c r="BZ99" s="205"/>
      <c r="CA99" s="260">
        <f t="shared" si="27"/>
        <v>0</v>
      </c>
      <c r="CB99" s="124"/>
      <c r="CC99" s="201"/>
      <c r="CD99" s="124"/>
      <c r="CE99" s="205"/>
      <c r="CF99" s="127"/>
      <c r="CG99" s="124"/>
      <c r="CH99" s="124"/>
      <c r="CI99" s="128"/>
      <c r="CJ99" s="209"/>
      <c r="CK99" s="210"/>
    </row>
    <row r="100" spans="1:89" s="17" customFormat="1" ht="133.5" customHeight="1" x14ac:dyDescent="0.2">
      <c r="A100" s="301" t="s">
        <v>701</v>
      </c>
      <c r="B100" s="21" t="s">
        <v>723</v>
      </c>
      <c r="C100" s="85" t="s">
        <v>136</v>
      </c>
      <c r="D100" s="35" t="s">
        <v>778</v>
      </c>
      <c r="E100" s="34" t="s">
        <v>779</v>
      </c>
      <c r="F100" s="34" t="s">
        <v>891</v>
      </c>
      <c r="G100" s="34" t="s">
        <v>782</v>
      </c>
      <c r="H100" s="36" t="s">
        <v>781</v>
      </c>
      <c r="I100" s="34" t="s">
        <v>783</v>
      </c>
      <c r="J100" s="37">
        <v>44624</v>
      </c>
      <c r="K100" s="34" t="s">
        <v>731</v>
      </c>
      <c r="L100" s="38">
        <v>45383</v>
      </c>
      <c r="M100" s="245" t="s">
        <v>208</v>
      </c>
      <c r="N100" s="39" t="s">
        <v>394</v>
      </c>
      <c r="O100" s="39" t="s">
        <v>176</v>
      </c>
      <c r="P100" s="39" t="s">
        <v>177</v>
      </c>
      <c r="Q100" s="39" t="s">
        <v>176</v>
      </c>
      <c r="R100" s="39" t="s">
        <v>178</v>
      </c>
      <c r="S100" s="213" t="s">
        <v>179</v>
      </c>
      <c r="T100" s="248"/>
      <c r="U100" s="260">
        <f t="shared" si="14"/>
        <v>0</v>
      </c>
      <c r="V100" s="261">
        <f t="shared" si="15"/>
        <v>0</v>
      </c>
      <c r="W100" s="189"/>
      <c r="X100" s="260">
        <f t="shared" si="16"/>
        <v>0</v>
      </c>
      <c r="Y100" s="259">
        <f t="shared" si="17"/>
        <v>0</v>
      </c>
      <c r="Z100" s="259">
        <f t="shared" si="18"/>
        <v>0</v>
      </c>
      <c r="AA100" s="261">
        <f t="shared" si="19"/>
        <v>0</v>
      </c>
      <c r="AB100" s="192"/>
      <c r="AC100" s="260">
        <f t="shared" si="20"/>
        <v>0</v>
      </c>
      <c r="AD100" s="124"/>
      <c r="AE100" s="201"/>
      <c r="AF100" s="124"/>
      <c r="AG100" s="205"/>
      <c r="AH100" s="260">
        <f t="shared" si="21"/>
        <v>0</v>
      </c>
      <c r="AI100" s="124"/>
      <c r="AJ100" s="201"/>
      <c r="AK100" s="124"/>
      <c r="AL100" s="205"/>
      <c r="AM100" s="127"/>
      <c r="AN100" s="124"/>
      <c r="AO100" s="124"/>
      <c r="AP100" s="128"/>
      <c r="AQ100" s="192"/>
      <c r="AR100" s="260">
        <f t="shared" si="22"/>
        <v>0</v>
      </c>
      <c r="AS100" s="124"/>
      <c r="AT100" s="201"/>
      <c r="AU100" s="124"/>
      <c r="AV100" s="205"/>
      <c r="AW100" s="260">
        <f t="shared" si="23"/>
        <v>0</v>
      </c>
      <c r="AX100" s="124"/>
      <c r="AY100" s="201"/>
      <c r="AZ100" s="124"/>
      <c r="BA100" s="205"/>
      <c r="BB100" s="127"/>
      <c r="BC100" s="125"/>
      <c r="BD100" s="125"/>
      <c r="BE100" s="282"/>
      <c r="BF100" s="192"/>
      <c r="BG100" s="57">
        <f t="shared" si="24"/>
        <v>0</v>
      </c>
      <c r="BH100" s="124"/>
      <c r="BI100" s="201"/>
      <c r="BJ100" s="124"/>
      <c r="BK100" s="284"/>
      <c r="BL100" s="60">
        <f t="shared" si="25"/>
        <v>0</v>
      </c>
      <c r="BM100" s="124"/>
      <c r="BN100" s="201"/>
      <c r="BO100" s="124"/>
      <c r="BP100" s="205"/>
      <c r="BQ100" s="146"/>
      <c r="BR100" s="124"/>
      <c r="BS100" s="124"/>
      <c r="BT100" s="282"/>
      <c r="BU100" s="191"/>
      <c r="BV100" s="260">
        <f t="shared" si="26"/>
        <v>0</v>
      </c>
      <c r="BW100" s="124"/>
      <c r="BX100" s="201"/>
      <c r="BY100" s="124"/>
      <c r="BZ100" s="205"/>
      <c r="CA100" s="260">
        <f t="shared" si="27"/>
        <v>0</v>
      </c>
      <c r="CB100" s="124"/>
      <c r="CC100" s="201"/>
      <c r="CD100" s="124"/>
      <c r="CE100" s="205"/>
      <c r="CF100" s="127"/>
      <c r="CG100" s="124"/>
      <c r="CH100" s="124"/>
      <c r="CI100" s="128"/>
      <c r="CJ100" s="209"/>
      <c r="CK100" s="210"/>
    </row>
    <row r="101" spans="1:89" s="17" customFormat="1" ht="133.5" customHeight="1" x14ac:dyDescent="0.2">
      <c r="A101" s="301" t="s">
        <v>701</v>
      </c>
      <c r="B101" s="21" t="s">
        <v>724</v>
      </c>
      <c r="C101" s="85" t="s">
        <v>136</v>
      </c>
      <c r="D101" s="35" t="s">
        <v>778</v>
      </c>
      <c r="E101" s="34" t="s">
        <v>779</v>
      </c>
      <c r="F101" s="34" t="s">
        <v>780</v>
      </c>
      <c r="G101" s="34" t="s">
        <v>782</v>
      </c>
      <c r="H101" s="36" t="s">
        <v>170</v>
      </c>
      <c r="I101" s="34" t="s">
        <v>783</v>
      </c>
      <c r="J101" s="37">
        <v>44624</v>
      </c>
      <c r="K101" s="34" t="s">
        <v>731</v>
      </c>
      <c r="L101" s="38">
        <v>45383</v>
      </c>
      <c r="M101" s="245" t="s">
        <v>208</v>
      </c>
      <c r="N101" s="39" t="s">
        <v>394</v>
      </c>
      <c r="O101" s="39" t="s">
        <v>176</v>
      </c>
      <c r="P101" s="39" t="s">
        <v>177</v>
      </c>
      <c r="Q101" s="39" t="s">
        <v>176</v>
      </c>
      <c r="R101" s="39" t="s">
        <v>178</v>
      </c>
      <c r="S101" s="213" t="s">
        <v>179</v>
      </c>
      <c r="T101" s="248"/>
      <c r="U101" s="260">
        <f t="shared" si="14"/>
        <v>0</v>
      </c>
      <c r="V101" s="261">
        <f t="shared" si="15"/>
        <v>0</v>
      </c>
      <c r="W101" s="189"/>
      <c r="X101" s="260">
        <f t="shared" si="16"/>
        <v>0</v>
      </c>
      <c r="Y101" s="259">
        <f t="shared" si="17"/>
        <v>0</v>
      </c>
      <c r="Z101" s="259">
        <f t="shared" si="18"/>
        <v>0</v>
      </c>
      <c r="AA101" s="261">
        <f t="shared" si="19"/>
        <v>0</v>
      </c>
      <c r="AB101" s="192"/>
      <c r="AC101" s="260">
        <f t="shared" si="20"/>
        <v>0</v>
      </c>
      <c r="AD101" s="124"/>
      <c r="AE101" s="201"/>
      <c r="AF101" s="124"/>
      <c r="AG101" s="205"/>
      <c r="AH101" s="260">
        <f t="shared" si="21"/>
        <v>0</v>
      </c>
      <c r="AI101" s="124"/>
      <c r="AJ101" s="201"/>
      <c r="AK101" s="124"/>
      <c r="AL101" s="205"/>
      <c r="AM101" s="127"/>
      <c r="AN101" s="124"/>
      <c r="AO101" s="124"/>
      <c r="AP101" s="128"/>
      <c r="AQ101" s="192"/>
      <c r="AR101" s="260">
        <f t="shared" si="22"/>
        <v>0</v>
      </c>
      <c r="AS101" s="124"/>
      <c r="AT101" s="201"/>
      <c r="AU101" s="124"/>
      <c r="AV101" s="205"/>
      <c r="AW101" s="260">
        <f t="shared" si="23"/>
        <v>0</v>
      </c>
      <c r="AX101" s="124"/>
      <c r="AY101" s="201"/>
      <c r="AZ101" s="124"/>
      <c r="BA101" s="205"/>
      <c r="BB101" s="127"/>
      <c r="BC101" s="125"/>
      <c r="BD101" s="125"/>
      <c r="BE101" s="282"/>
      <c r="BF101" s="192"/>
      <c r="BG101" s="57">
        <f t="shared" si="24"/>
        <v>0</v>
      </c>
      <c r="BH101" s="124"/>
      <c r="BI101" s="201"/>
      <c r="BJ101" s="124"/>
      <c r="BK101" s="284"/>
      <c r="BL101" s="60">
        <f t="shared" si="25"/>
        <v>0</v>
      </c>
      <c r="BM101" s="124"/>
      <c r="BN101" s="201"/>
      <c r="BO101" s="124"/>
      <c r="BP101" s="205"/>
      <c r="BQ101" s="146"/>
      <c r="BR101" s="124"/>
      <c r="BS101" s="124"/>
      <c r="BT101" s="282"/>
      <c r="BU101" s="191"/>
      <c r="BV101" s="260">
        <f t="shared" si="26"/>
        <v>0</v>
      </c>
      <c r="BW101" s="124"/>
      <c r="BX101" s="201"/>
      <c r="BY101" s="124"/>
      <c r="BZ101" s="205"/>
      <c r="CA101" s="260">
        <f t="shared" si="27"/>
        <v>0</v>
      </c>
      <c r="CB101" s="124"/>
      <c r="CC101" s="201"/>
      <c r="CD101" s="124"/>
      <c r="CE101" s="205"/>
      <c r="CF101" s="127"/>
      <c r="CG101" s="124"/>
      <c r="CH101" s="124"/>
      <c r="CI101" s="128"/>
      <c r="CJ101" s="209"/>
      <c r="CK101" s="210"/>
    </row>
    <row r="102" spans="1:89" s="17" customFormat="1" ht="133.5" customHeight="1" x14ac:dyDescent="0.2">
      <c r="A102" s="301" t="s">
        <v>701</v>
      </c>
      <c r="B102" s="21" t="s">
        <v>725</v>
      </c>
      <c r="C102" s="85" t="s">
        <v>136</v>
      </c>
      <c r="D102" s="35" t="s">
        <v>778</v>
      </c>
      <c r="E102" s="34" t="s">
        <v>779</v>
      </c>
      <c r="F102" s="34" t="s">
        <v>892</v>
      </c>
      <c r="G102" s="34" t="s">
        <v>782</v>
      </c>
      <c r="H102" s="36" t="s">
        <v>170</v>
      </c>
      <c r="I102" s="34" t="s">
        <v>783</v>
      </c>
      <c r="J102" s="37">
        <v>44624</v>
      </c>
      <c r="K102" s="34" t="s">
        <v>731</v>
      </c>
      <c r="L102" s="38">
        <v>45383</v>
      </c>
      <c r="M102" s="245" t="s">
        <v>208</v>
      </c>
      <c r="N102" s="39" t="s">
        <v>394</v>
      </c>
      <c r="O102" s="39" t="s">
        <v>176</v>
      </c>
      <c r="P102" s="39" t="s">
        <v>177</v>
      </c>
      <c r="Q102" s="39" t="s">
        <v>176</v>
      </c>
      <c r="R102" s="39" t="s">
        <v>178</v>
      </c>
      <c r="S102" s="213" t="s">
        <v>179</v>
      </c>
      <c r="T102" s="248"/>
      <c r="U102" s="260">
        <f t="shared" si="14"/>
        <v>0</v>
      </c>
      <c r="V102" s="261">
        <f t="shared" si="15"/>
        <v>0</v>
      </c>
      <c r="W102" s="189"/>
      <c r="X102" s="260">
        <f t="shared" si="16"/>
        <v>0</v>
      </c>
      <c r="Y102" s="259">
        <f t="shared" si="17"/>
        <v>0</v>
      </c>
      <c r="Z102" s="259">
        <f t="shared" si="18"/>
        <v>0</v>
      </c>
      <c r="AA102" s="261">
        <f t="shared" si="19"/>
        <v>0</v>
      </c>
      <c r="AB102" s="192"/>
      <c r="AC102" s="260">
        <f t="shared" si="20"/>
        <v>0</v>
      </c>
      <c r="AD102" s="124"/>
      <c r="AE102" s="201"/>
      <c r="AF102" s="124"/>
      <c r="AG102" s="205"/>
      <c r="AH102" s="260">
        <f t="shared" si="21"/>
        <v>0</v>
      </c>
      <c r="AI102" s="124"/>
      <c r="AJ102" s="201"/>
      <c r="AK102" s="124"/>
      <c r="AL102" s="205"/>
      <c r="AM102" s="127"/>
      <c r="AN102" s="124"/>
      <c r="AO102" s="124"/>
      <c r="AP102" s="128"/>
      <c r="AQ102" s="192"/>
      <c r="AR102" s="260">
        <f t="shared" si="22"/>
        <v>0</v>
      </c>
      <c r="AS102" s="124"/>
      <c r="AT102" s="201"/>
      <c r="AU102" s="124"/>
      <c r="AV102" s="205"/>
      <c r="AW102" s="260">
        <f t="shared" si="23"/>
        <v>0</v>
      </c>
      <c r="AX102" s="124"/>
      <c r="AY102" s="201"/>
      <c r="AZ102" s="124"/>
      <c r="BA102" s="205"/>
      <c r="BB102" s="127"/>
      <c r="BC102" s="125"/>
      <c r="BD102" s="125"/>
      <c r="BE102" s="282"/>
      <c r="BF102" s="192"/>
      <c r="BG102" s="57">
        <f t="shared" si="24"/>
        <v>0</v>
      </c>
      <c r="BH102" s="124"/>
      <c r="BI102" s="201"/>
      <c r="BJ102" s="124"/>
      <c r="BK102" s="284"/>
      <c r="BL102" s="60">
        <f t="shared" si="25"/>
        <v>0</v>
      </c>
      <c r="BM102" s="124"/>
      <c r="BN102" s="201"/>
      <c r="BO102" s="124"/>
      <c r="BP102" s="205"/>
      <c r="BQ102" s="146"/>
      <c r="BR102" s="124"/>
      <c r="BS102" s="124"/>
      <c r="BT102" s="282"/>
      <c r="BU102" s="191"/>
      <c r="BV102" s="260">
        <f t="shared" si="26"/>
        <v>0</v>
      </c>
      <c r="BW102" s="124"/>
      <c r="BX102" s="201"/>
      <c r="BY102" s="124"/>
      <c r="BZ102" s="205"/>
      <c r="CA102" s="260">
        <f t="shared" si="27"/>
        <v>0</v>
      </c>
      <c r="CB102" s="124"/>
      <c r="CC102" s="201"/>
      <c r="CD102" s="124"/>
      <c r="CE102" s="205"/>
      <c r="CF102" s="127"/>
      <c r="CG102" s="124"/>
      <c r="CH102" s="124"/>
      <c r="CI102" s="128"/>
      <c r="CJ102" s="209"/>
      <c r="CK102" s="210"/>
    </row>
    <row r="103" spans="1:89" s="17" customFormat="1" ht="133.5" customHeight="1" thickBot="1" x14ac:dyDescent="0.25">
      <c r="A103" s="301" t="s">
        <v>701</v>
      </c>
      <c r="B103" s="21" t="s">
        <v>726</v>
      </c>
      <c r="C103" s="85" t="s">
        <v>136</v>
      </c>
      <c r="D103" s="35" t="s">
        <v>778</v>
      </c>
      <c r="E103" s="34" t="s">
        <v>779</v>
      </c>
      <c r="F103" s="34" t="s">
        <v>883</v>
      </c>
      <c r="G103" s="34" t="s">
        <v>782</v>
      </c>
      <c r="H103" s="36" t="s">
        <v>265</v>
      </c>
      <c r="I103" s="34" t="s">
        <v>783</v>
      </c>
      <c r="J103" s="37">
        <v>44624</v>
      </c>
      <c r="K103" s="34" t="s">
        <v>731</v>
      </c>
      <c r="L103" s="38">
        <v>45383</v>
      </c>
      <c r="M103" s="245" t="s">
        <v>208</v>
      </c>
      <c r="N103" s="39" t="s">
        <v>394</v>
      </c>
      <c r="O103" s="39" t="s">
        <v>176</v>
      </c>
      <c r="P103" s="39" t="s">
        <v>177</v>
      </c>
      <c r="Q103" s="39" t="s">
        <v>176</v>
      </c>
      <c r="R103" s="39" t="s">
        <v>178</v>
      </c>
      <c r="S103" s="213" t="s">
        <v>179</v>
      </c>
      <c r="T103" s="248"/>
      <c r="U103" s="260">
        <f t="shared" si="14"/>
        <v>0</v>
      </c>
      <c r="V103" s="261">
        <f t="shared" si="15"/>
        <v>0</v>
      </c>
      <c r="W103" s="189"/>
      <c r="X103" s="260">
        <f t="shared" si="16"/>
        <v>0</v>
      </c>
      <c r="Y103" s="259">
        <f t="shared" si="17"/>
        <v>0</v>
      </c>
      <c r="Z103" s="259">
        <f t="shared" si="18"/>
        <v>0</v>
      </c>
      <c r="AA103" s="261">
        <f t="shared" si="19"/>
        <v>0</v>
      </c>
      <c r="AB103" s="192"/>
      <c r="AC103" s="260">
        <f t="shared" si="20"/>
        <v>0</v>
      </c>
      <c r="AD103" s="124"/>
      <c r="AE103" s="201"/>
      <c r="AF103" s="124"/>
      <c r="AG103" s="205"/>
      <c r="AH103" s="260">
        <f t="shared" si="21"/>
        <v>0</v>
      </c>
      <c r="AI103" s="124"/>
      <c r="AJ103" s="201"/>
      <c r="AK103" s="124"/>
      <c r="AL103" s="205"/>
      <c r="AM103" s="127"/>
      <c r="AN103" s="124"/>
      <c r="AO103" s="124"/>
      <c r="AP103" s="128"/>
      <c r="AQ103" s="192"/>
      <c r="AR103" s="260">
        <f t="shared" si="22"/>
        <v>0</v>
      </c>
      <c r="AS103" s="124"/>
      <c r="AT103" s="201"/>
      <c r="AU103" s="124"/>
      <c r="AV103" s="205"/>
      <c r="AW103" s="260">
        <f t="shared" si="23"/>
        <v>0</v>
      </c>
      <c r="AX103" s="124"/>
      <c r="AY103" s="201"/>
      <c r="AZ103" s="124"/>
      <c r="BA103" s="205"/>
      <c r="BB103" s="127"/>
      <c r="BC103" s="125"/>
      <c r="BD103" s="125"/>
      <c r="BE103" s="282"/>
      <c r="BF103" s="192"/>
      <c r="BG103" s="60">
        <f t="shared" si="24"/>
        <v>0</v>
      </c>
      <c r="BH103" s="124"/>
      <c r="BI103" s="201"/>
      <c r="BJ103" s="124"/>
      <c r="BK103" s="284"/>
      <c r="BL103" s="60">
        <f t="shared" si="25"/>
        <v>0</v>
      </c>
      <c r="BM103" s="124"/>
      <c r="BN103" s="201"/>
      <c r="BO103" s="124"/>
      <c r="BP103" s="205"/>
      <c r="BQ103" s="308"/>
      <c r="BR103" s="154"/>
      <c r="BS103" s="154"/>
      <c r="BT103" s="309"/>
      <c r="BU103" s="191"/>
      <c r="BV103" s="260">
        <f t="shared" si="26"/>
        <v>0</v>
      </c>
      <c r="BW103" s="124"/>
      <c r="BX103" s="201"/>
      <c r="BY103" s="124"/>
      <c r="BZ103" s="205"/>
      <c r="CA103" s="260">
        <f t="shared" si="27"/>
        <v>0</v>
      </c>
      <c r="CB103" s="124"/>
      <c r="CC103" s="201"/>
      <c r="CD103" s="124"/>
      <c r="CE103" s="205"/>
      <c r="CF103" s="127"/>
      <c r="CG103" s="124"/>
      <c r="CH103" s="124"/>
      <c r="CI103" s="128"/>
      <c r="CJ103" s="209"/>
      <c r="CK103" s="210"/>
    </row>
    <row r="104" spans="1:89" ht="16.5" thickTop="1" thickBot="1" x14ac:dyDescent="0.3">
      <c r="A104" s="241" t="s">
        <v>45</v>
      </c>
      <c r="B104" s="236">
        <f>COUNTA(B21:B103)</f>
        <v>83</v>
      </c>
      <c r="C104" s="236"/>
      <c r="D104" s="236"/>
      <c r="E104" s="236"/>
      <c r="F104" s="236"/>
      <c r="G104" s="236"/>
      <c r="H104" s="236"/>
      <c r="I104" s="236"/>
      <c r="J104" s="236"/>
      <c r="K104" s="236"/>
      <c r="L104" s="236"/>
      <c r="M104" s="236"/>
      <c r="N104" s="236"/>
      <c r="O104" s="236"/>
      <c r="P104" s="236"/>
      <c r="Q104" s="236"/>
      <c r="R104" s="236"/>
      <c r="S104" s="236"/>
      <c r="T104" s="236"/>
      <c r="U104" s="237">
        <f>SUM(U21:U103)</f>
        <v>0</v>
      </c>
      <c r="V104" s="237">
        <f>SUM(V21:V103)</f>
        <v>0</v>
      </c>
      <c r="W104" s="236"/>
      <c r="X104" s="237">
        <f>SUM(X21:X103)</f>
        <v>0</v>
      </c>
      <c r="Y104" s="237">
        <f>SUM(Y21:Y103)</f>
        <v>0</v>
      </c>
      <c r="Z104" s="237">
        <f>SUM(Z21:Z103)</f>
        <v>0</v>
      </c>
      <c r="AA104" s="237">
        <f>SUM(AA21:AA103)</f>
        <v>0</v>
      </c>
      <c r="AB104" s="236"/>
      <c r="AC104" s="237">
        <f>SUM(AC21:AC103)</f>
        <v>0</v>
      </c>
      <c r="AD104" s="271"/>
      <c r="AE104" s="271"/>
      <c r="AF104" s="271"/>
      <c r="AG104" s="271"/>
      <c r="AH104" s="237">
        <f>SUM(AH21:AH103)</f>
        <v>0</v>
      </c>
      <c r="AI104" s="271"/>
      <c r="AJ104" s="271"/>
      <c r="AK104" s="271"/>
      <c r="AL104" s="271"/>
      <c r="AM104" s="271"/>
      <c r="AN104" s="271"/>
      <c r="AO104" s="271"/>
      <c r="AP104" s="271"/>
      <c r="AQ104" s="271"/>
      <c r="AR104" s="237">
        <f>SUM(AR21:AR103)</f>
        <v>0</v>
      </c>
      <c r="AS104" s="271"/>
      <c r="AT104" s="271"/>
      <c r="AU104" s="271"/>
      <c r="AV104" s="271"/>
      <c r="AW104" s="237">
        <f>SUM(AW21:AW103)</f>
        <v>0</v>
      </c>
      <c r="AX104" s="271"/>
      <c r="AY104" s="271"/>
      <c r="AZ104" s="271"/>
      <c r="BA104" s="271"/>
      <c r="BB104" s="271"/>
      <c r="BC104" s="271"/>
      <c r="BD104" s="271"/>
      <c r="BE104" s="271"/>
      <c r="BF104" s="306"/>
      <c r="BG104" s="306"/>
      <c r="BH104" s="306"/>
      <c r="BI104" s="306"/>
      <c r="BJ104" s="306"/>
      <c r="BK104" s="306"/>
      <c r="BL104" s="306"/>
      <c r="BM104" s="306"/>
      <c r="BN104" s="306"/>
      <c r="BO104" s="306"/>
      <c r="BP104" s="306"/>
      <c r="BQ104" s="271"/>
      <c r="BR104" s="271"/>
      <c r="BS104" s="271"/>
      <c r="BT104" s="271"/>
      <c r="BU104" s="306"/>
      <c r="BV104" s="237">
        <f>SUM(BV21:BV103)</f>
        <v>0</v>
      </c>
      <c r="BW104" s="271"/>
      <c r="BX104" s="271"/>
      <c r="BY104" s="271"/>
      <c r="BZ104" s="271"/>
      <c r="CA104" s="237">
        <f>SUM(CA21:CA103)</f>
        <v>0</v>
      </c>
      <c r="CB104" s="271"/>
      <c r="CC104" s="271"/>
      <c r="CD104" s="271"/>
      <c r="CE104" s="271"/>
      <c r="CF104" s="271"/>
      <c r="CG104" s="271"/>
      <c r="CH104" s="271"/>
      <c r="CI104" s="271"/>
      <c r="CJ104" s="236"/>
      <c r="CK104" s="236"/>
    </row>
    <row r="105" spans="1:89" ht="15.75" thickTop="1" x14ac:dyDescent="0.25">
      <c r="BW105" s="273"/>
      <c r="BX105" s="273"/>
      <c r="BY105" s="273"/>
      <c r="BZ105" s="273"/>
    </row>
  </sheetData>
  <sheetProtection formatCells="0" formatColumns="0" formatRows="0" insertRows="0" insertHyperlinks="0" sort="0" autoFilter="0" pivotTables="0"/>
  <autoFilter ref="A6:CK104" xr:uid="{FD1CAC90-8151-4180-B65E-0D3EAB054C2F}"/>
  <phoneticPr fontId="27" type="noConversion"/>
  <conditionalFormatting sqref="AU4:BA4 AF4:AP4 T4:AC4 AR4:AS4">
    <cfRule type="containsText" dxfId="87" priority="14" operator="containsText" text="Formula">
      <formula>NOT(ISERROR(SEARCH("Formula",T4)))</formula>
    </cfRule>
  </conditionalFormatting>
  <conditionalFormatting sqref="AT4">
    <cfRule type="containsText" dxfId="86" priority="13" operator="containsText" text="Formula">
      <formula>NOT(ISERROR(SEARCH("Formula",AT4)))</formula>
    </cfRule>
  </conditionalFormatting>
  <conditionalFormatting sqref="AE4">
    <cfRule type="containsText" dxfId="85" priority="12" operator="containsText" text="Formula">
      <formula>NOT(ISERROR(SEARCH("Formula",AE4)))</formula>
    </cfRule>
  </conditionalFormatting>
  <conditionalFormatting sqref="BY4:CE4 BV4:BW4">
    <cfRule type="containsText" dxfId="84" priority="11" operator="containsText" text="Formula">
      <formula>NOT(ISERROR(SEARCH("Formula",BV4)))</formula>
    </cfRule>
  </conditionalFormatting>
  <conditionalFormatting sqref="BX4">
    <cfRule type="containsText" dxfId="83" priority="10" operator="containsText" text="Formula">
      <formula>NOT(ISERROR(SEARCH("Formula",BX4)))</formula>
    </cfRule>
  </conditionalFormatting>
  <conditionalFormatting sqref="BB4:BE4">
    <cfRule type="containsText" dxfId="82" priority="9" operator="containsText" text="Formula">
      <formula>NOT(ISERROR(SEARCH("Formula",BB4)))</formula>
    </cfRule>
  </conditionalFormatting>
  <conditionalFormatting sqref="CF4:CI4">
    <cfRule type="containsText" dxfId="81" priority="8" operator="containsText" text="Formula">
      <formula>NOT(ISERROR(SEARCH("Formula",CF4)))</formula>
    </cfRule>
  </conditionalFormatting>
  <conditionalFormatting sqref="AD4">
    <cfRule type="containsText" dxfId="80" priority="7" operator="containsText" text="Formula">
      <formula>NOT(ISERROR(SEARCH("Formula",AD4)))</formula>
    </cfRule>
  </conditionalFormatting>
  <conditionalFormatting sqref="AQ4">
    <cfRule type="containsText" dxfId="79" priority="6" operator="containsText" text="Formula">
      <formula>NOT(ISERROR(SEARCH("Formula",AQ4)))</formula>
    </cfRule>
  </conditionalFormatting>
  <conditionalFormatting sqref="BU4">
    <cfRule type="containsText" dxfId="78" priority="5" operator="containsText" text="Formula">
      <formula>NOT(ISERROR(SEARCH("Formula",BU4)))</formula>
    </cfRule>
  </conditionalFormatting>
  <conditionalFormatting sqref="BJ4:BP4 BG4:BH4">
    <cfRule type="containsText" dxfId="77" priority="4" operator="containsText" text="Formula">
      <formula>NOT(ISERROR(SEARCH("Formula",BG4)))</formula>
    </cfRule>
  </conditionalFormatting>
  <conditionalFormatting sqref="BI4">
    <cfRule type="containsText" dxfId="76" priority="3" operator="containsText" text="Formula">
      <formula>NOT(ISERROR(SEARCH("Formula",BI4)))</formula>
    </cfRule>
  </conditionalFormatting>
  <conditionalFormatting sqref="BQ4:BT4">
    <cfRule type="containsText" dxfId="75" priority="2" operator="containsText" text="Formula">
      <formula>NOT(ISERROR(SEARCH("Formula",BQ4)))</formula>
    </cfRule>
  </conditionalFormatting>
  <conditionalFormatting sqref="BF4">
    <cfRule type="containsText" dxfId="74" priority="1" operator="containsText" text="Formula">
      <formula>NOT(ISERROR(SEARCH("Formula",BF4)))</formula>
    </cfRule>
  </conditionalFormatting>
  <hyperlinks>
    <hyperlink ref="B21" r:id="rId1" xr:uid="{1A1CC990-9623-4AF4-8ED3-F5ECA8E3296E}"/>
    <hyperlink ref="B23" r:id="rId2" location="search=FAC%2D003%2D5" xr:uid="{7A59CC03-DE8A-405F-845B-17B51123B0B9}"/>
    <hyperlink ref="B24" r:id="rId3" xr:uid="{C7B7D74F-7D76-4308-89BF-8391671261F3}"/>
    <hyperlink ref="B25" r:id="rId4" location="search=FAC%2D003%2D5" xr:uid="{AE444944-0937-4294-9724-A7E2838625FB}"/>
    <hyperlink ref="B26" r:id="rId5" location="search=FAC%2D003%2D5" xr:uid="{FB8712A5-8D07-40AE-B8E9-E3D8834FD19F}"/>
    <hyperlink ref="B27" r:id="rId6" location="search=FAC%2D003%2D5" xr:uid="{211DD3D1-21FF-4E4D-B6E8-9C6102AFFB7F}"/>
    <hyperlink ref="B32" r:id="rId7" xr:uid="{AB15C3A0-9302-4B13-A28C-24674F20B897}"/>
    <hyperlink ref="B33" r:id="rId8" xr:uid="{1A8FA57B-44F8-4966-8F90-FD89125C9ACA}"/>
    <hyperlink ref="B34" r:id="rId9" xr:uid="{38E091CA-9614-469D-A629-02576A336868}"/>
    <hyperlink ref="B35" r:id="rId10" xr:uid="{CB64E853-3E31-4E9F-8365-FC7359EA4E27}"/>
    <hyperlink ref="B36" r:id="rId11" xr:uid="{602CF450-61E4-4211-AEEF-EF48E626B0CD}"/>
    <hyperlink ref="B37" r:id="rId12" xr:uid="{BE92DD3C-46A6-4351-BAB8-8BA5B2BBEE62}"/>
    <hyperlink ref="B38" r:id="rId13" xr:uid="{5389B3EB-E999-4E89-ADFF-D8EE89E12B6E}"/>
    <hyperlink ref="B39" r:id="rId14" xr:uid="{E77EEC6A-036B-416B-80B8-64494D0407C0}"/>
    <hyperlink ref="B40" r:id="rId15" xr:uid="{2DE2E487-B4BE-45F3-824B-E63F1BD2BF4A}"/>
    <hyperlink ref="B28" r:id="rId16" display="../BC Approved Standards Library/FAC-010-3 NERC Clean.pdf" xr:uid="{FA2E3F1B-2589-4FB2-B6FF-28150ECCD88D}"/>
    <hyperlink ref="B29" r:id="rId17" display="../BC Approved Standards Library/FAC-010-3 NERC Clean.pdf" xr:uid="{15443960-F467-47A1-B289-DBCAD9C447AD}"/>
    <hyperlink ref="B30" r:id="rId18" display="../BC Approved Standards Library/FAC-010-3 NERC Clean.pdf" xr:uid="{A95A4D02-31E7-4A84-ACFF-419E9CE669D8}"/>
    <hyperlink ref="B31" r:id="rId19" display="../BC Approved Standards Library/FAC-010-3 NERC Clean.pdf" xr:uid="{B403F04B-48D4-4BA9-A063-10D53E504B5D}"/>
    <hyperlink ref="B41" r:id="rId20" xr:uid="{EF0E1B4C-1F30-4D9F-B8C6-BA718CA951A8}"/>
    <hyperlink ref="B42" r:id="rId21" xr:uid="{CD1FEBE1-5BB8-4DF7-BE40-A6A7A2B8046F}"/>
    <hyperlink ref="B43" r:id="rId22" xr:uid="{F9D4800B-5FDA-41D0-BB84-F384374FB942}"/>
    <hyperlink ref="B44" r:id="rId23" xr:uid="{95D1770D-41E0-40DE-B505-FEF8C361AE05}"/>
    <hyperlink ref="B45" r:id="rId24" xr:uid="{4C8144DB-F3FD-4FC7-81E8-2B99B356D549}"/>
    <hyperlink ref="B46" r:id="rId25" xr:uid="{4F900756-8427-4094-969C-7570842E0E76}"/>
    <hyperlink ref="B47" r:id="rId26" xr:uid="{9FAC47F1-2EAB-4129-8755-2B6010F4BB30}"/>
    <hyperlink ref="B48" r:id="rId27" xr:uid="{63101EFB-C6B6-4C15-BC63-0ABC70AB9F39}"/>
    <hyperlink ref="B49" r:id="rId28" display="IRO-005-3.1a R11" xr:uid="{0749DBF1-C3C0-4925-863D-196B06685CBF}"/>
    <hyperlink ref="B50" r:id="rId29" xr:uid="{BD987D04-BE2F-45E1-AEB3-A481DF981DE1}"/>
    <hyperlink ref="B51" r:id="rId30" xr:uid="{F8831B76-335A-473B-8A6F-8DBD761D7EB3}"/>
    <hyperlink ref="B52" r:id="rId31" xr:uid="{51D6A209-E421-494D-82C6-3AAD8E0617F5}"/>
    <hyperlink ref="B53" r:id="rId32" xr:uid="{B22D03A9-6F4B-4DED-BBA3-E56E0BC2CCBF}"/>
    <hyperlink ref="B54" r:id="rId33" xr:uid="{FCF78E4B-EE65-42BF-991C-B3890A19E063}"/>
    <hyperlink ref="B55" r:id="rId34" xr:uid="{963DECE4-FABF-42DC-ABCE-4F140D72623D}"/>
    <hyperlink ref="B56" r:id="rId35" xr:uid="{24FC8732-395A-4A11-84FF-B33EA35CE094}"/>
    <hyperlink ref="B57" r:id="rId36" xr:uid="{CF02E17A-5B2D-48AB-B074-7CBBBB5B9F4F}"/>
    <hyperlink ref="B58" r:id="rId37" xr:uid="{DC856D02-D0F7-432D-9BB2-0860375953FA}"/>
    <hyperlink ref="B59" r:id="rId38" xr:uid="{59AEEE20-0AFE-4E91-9D92-5E07C0C14B96}"/>
    <hyperlink ref="B60" r:id="rId39" xr:uid="{FD058E07-4DB7-4783-B1E8-91BC0D10DC0F}"/>
    <hyperlink ref="B61" r:id="rId40" xr:uid="{48A9669C-58A2-45D8-B3BA-45ABFFB028F5}"/>
    <hyperlink ref="B62" r:id="rId41" xr:uid="{6A519A21-3B37-4640-8719-657BB77295EF}"/>
    <hyperlink ref="B63" r:id="rId42" xr:uid="{57756D7F-5A1D-4914-AF28-6046B99A66EC}"/>
    <hyperlink ref="B64" r:id="rId43" xr:uid="{3A0A52D6-3877-49C1-84E6-AA0FA575CF16}"/>
    <hyperlink ref="B65" r:id="rId44" xr:uid="{2B4E076D-732D-445C-B56B-C0963B96C294}"/>
    <hyperlink ref="B66" r:id="rId45" xr:uid="{0165671A-C9C8-491A-99FA-5D1DF5E4F313}"/>
    <hyperlink ref="B67" r:id="rId46" xr:uid="{D7FEA5A5-2E5A-43BB-9968-78268ECDD16C}"/>
    <hyperlink ref="B68" r:id="rId47" xr:uid="{70035741-B31F-4DB5-A96D-12694CB86ECE}"/>
    <hyperlink ref="B69" r:id="rId48" xr:uid="{0FE01303-B9E6-447C-9A23-7508C9DE06D9}"/>
    <hyperlink ref="B70" r:id="rId49" xr:uid="{7FE5A36D-36E9-4934-BD1F-85F50C625522}"/>
    <hyperlink ref="B71" r:id="rId50" xr:uid="{A4FDC302-81DE-41A7-92EA-F4EE825CD720}"/>
    <hyperlink ref="B72" r:id="rId51" xr:uid="{F495931D-EB40-4182-A2C6-EB9EAFE63B2E}"/>
    <hyperlink ref="B73" r:id="rId52" xr:uid="{648672A8-883B-4A29-9F38-48D9ECAC1283}"/>
    <hyperlink ref="B74" r:id="rId53" xr:uid="{95A290A5-D786-47CF-B9D5-36CC91F34497}"/>
    <hyperlink ref="B75" r:id="rId54" xr:uid="{6783546A-F82E-4138-AE8E-62C1DBDA0544}"/>
    <hyperlink ref="B77" r:id="rId55" xr:uid="{76AC0DA8-222C-4902-9F2D-13029FF7D2AF}"/>
    <hyperlink ref="B78" r:id="rId56" xr:uid="{4A585B28-C0D0-4170-A8C1-C18289155691}"/>
    <hyperlink ref="B76" r:id="rId57" xr:uid="{5585C3AC-16D3-4C33-9D76-F76B1066B50E}"/>
    <hyperlink ref="E21" r:id="rId58" display="Assessment Report 10 BCUC Order R-39-17 - 2017-07-26.pdf" xr:uid="{B33AD388-7D9B-415B-887B-43393DF7B41B}"/>
    <hyperlink ref="F21" r:id="rId59" display="../BC Approved Standards Library/FAC-003-5 NERC Redline.pdf" xr:uid="{3169857A-8A8D-40B0-A78A-8B21DC9DA9D4}"/>
    <hyperlink ref="I21" r:id="rId60" xr:uid="{DF509731-B16A-4E0A-818B-2308AFC467AF}"/>
    <hyperlink ref="K21" r:id="rId61" display="https://www.nerc.com/pa/Stand/Project 201509 Establish and Communicate System Op/2015-09_Implementation Plan_clean.pdf" xr:uid="{1093723C-8805-4D8A-B1F5-FC7DE7D17C6D}"/>
    <hyperlink ref="E22" r:id="rId62" display="Assessment Report 10 BCUC Order R-39-17 - 2017-07-26.pdf" xr:uid="{8B52FB4F-3043-4D67-9D5C-9F33D84EAC36}"/>
    <hyperlink ref="F22" r:id="rId63" display="../BC Approved Standards Library/FAC-003-5 NERC Redline.pdf" xr:uid="{71EC54C5-EF4E-46E2-9D1E-70FE4CB17DD2}"/>
    <hyperlink ref="I22" r:id="rId64" xr:uid="{81DB067A-3E7F-4FD7-952A-5B5625A4FDB3}"/>
    <hyperlink ref="K22" r:id="rId65" display="https://www.nerc.com/pa/Stand/Project 201509 Establish and Communicate System Op/2015-09_Implementation Plan_clean.pdf" xr:uid="{4798E101-2254-41F7-81BC-C6CBC63C79CF}"/>
    <hyperlink ref="E23" r:id="rId66" display="Assessment Report 10 BCUC Order R-39-17 - 2017-07-26.pdf" xr:uid="{A8AF65E6-B86B-4FA6-B5D1-97E313B72DD7}"/>
    <hyperlink ref="F23" r:id="rId67" display="../BC Approved Standards Library/FAC-003-5 NERC Redline.pdf" xr:uid="{1EDA0849-1B69-479A-AF91-2FA4E30B0AF7}"/>
    <hyperlink ref="I23" r:id="rId68" xr:uid="{ECBCBECA-0EBC-4730-A3B1-91A63827727D}"/>
    <hyperlink ref="K23" r:id="rId69" display="https://www.nerc.com/pa/Stand/Project 201509 Establish and Communicate System Op/2015-09_Implementation Plan_clean.pdf" xr:uid="{BCAC05A1-7E65-4E45-B18B-5C0B8DE0A203}"/>
    <hyperlink ref="E24" r:id="rId70" display="Assessment Report 10 BCUC Order R-39-17 - 2017-07-26.pdf" xr:uid="{9CDFA4DF-72EC-4EE1-A1CF-8ADFEEEC0766}"/>
    <hyperlink ref="F24" r:id="rId71" display="../BC Approved Standards Library/FAC-003-5 NERC Redline.pdf" xr:uid="{2B9C446D-BF0A-4457-9233-B93A13EF92AD}"/>
    <hyperlink ref="I24" r:id="rId72" xr:uid="{2D35F287-517C-4CF9-AC79-B2A3981C09D1}"/>
    <hyperlink ref="K24" r:id="rId73" display="https://www.nerc.com/pa/Stand/Project 201509 Establish and Communicate System Op/2015-09_Implementation Plan_clean.pdf" xr:uid="{C45D7AE7-0DBA-479C-BBFA-6C29781A4831}"/>
    <hyperlink ref="E25" r:id="rId74" display="Assessment Report 10 BCUC Order R-39-17 - 2017-07-26.pdf" xr:uid="{80E9DA33-2CF4-4F2F-9E7C-CB91D0FA973E}"/>
    <hyperlink ref="F25" r:id="rId75" display="../BC Approved Standards Library/FAC-003-5 NERC Redline.pdf" xr:uid="{97DC3810-6221-4426-9D7D-D5CBB13737B5}"/>
    <hyperlink ref="I25" r:id="rId76" xr:uid="{6E6AC000-1007-42E1-A337-F5E6DAD245E2}"/>
    <hyperlink ref="K25" r:id="rId77" display="https://www.nerc.com/pa/Stand/Project 201509 Establish and Communicate System Op/2015-09_Implementation Plan_clean.pdf" xr:uid="{01675490-F46D-462D-93C5-DCEAD9B4BAB0}"/>
    <hyperlink ref="E26" r:id="rId78" display="Assessment Report 10 BCUC Order R-39-17 - 2017-07-26.pdf" xr:uid="{EB822966-805D-4D98-886F-7FD977A1D005}"/>
    <hyperlink ref="F26" r:id="rId79" display="../BC Approved Standards Library/FAC-003-5 NERC Redline.pdf" xr:uid="{81A17E26-E2BB-4617-8956-F63EE8D6B9FF}"/>
    <hyperlink ref="I26" r:id="rId80" xr:uid="{5754532E-4AB3-4C1B-A111-0BE6A18C2EB7}"/>
    <hyperlink ref="K26" r:id="rId81" display="https://www.nerc.com/pa/Stand/Project 201509 Establish and Communicate System Op/2015-09_Implementation Plan_clean.pdf" xr:uid="{B6E193EE-8087-49E7-84C0-E91F5E1CBD4B}"/>
    <hyperlink ref="E27" r:id="rId82" display="Assessment Report 10 BCUC Order R-39-17 - 2017-07-26.pdf" xr:uid="{56A4F43E-C280-4FE1-B7D2-77C2887E241C}"/>
    <hyperlink ref="F27" r:id="rId83" display="../BC Approved Standards Library/FAC-003-5 NERC Redline.pdf" xr:uid="{B6B07CED-F868-4EB0-93C4-1F6924ED3FCC}"/>
    <hyperlink ref="I27" r:id="rId84" xr:uid="{3EB7C187-4DB0-4C3F-B27A-053971254812}"/>
    <hyperlink ref="K27" r:id="rId85" display="https://www.nerc.com/pa/Stand/Project 201509 Establish and Communicate System Op/2015-09_Implementation Plan_clean.pdf" xr:uid="{98974724-9EE4-44EA-AA4C-D904607AD9FC}"/>
    <hyperlink ref="G28" r:id="rId86" xr:uid="{4EEDBBE4-7905-47C4-B86A-B0E4628EEB96}"/>
    <hyperlink ref="G29" r:id="rId87" xr:uid="{D79C8259-1A9E-4A19-BBDD-6EBD7E5820EF}"/>
    <hyperlink ref="G30" r:id="rId88" xr:uid="{32D22D8D-BD41-4E93-B0C1-071E36DE3CD8}"/>
    <hyperlink ref="G31" r:id="rId89" xr:uid="{5A2022C7-C8BD-4661-B974-3AA9DE1FFEF2}"/>
    <hyperlink ref="I28" r:id="rId90" xr:uid="{CDECC2DD-61F4-4D20-9C73-654970BF97A1}"/>
    <hyperlink ref="I30" r:id="rId91" xr:uid="{CC97C955-198E-4818-B80E-94624E27021A}"/>
    <hyperlink ref="I31" r:id="rId92" xr:uid="{B0D31369-E709-40CC-9FA5-B0B7F39E8376}"/>
    <hyperlink ref="C28" r:id="rId93" xr:uid="{D20D9BE6-18E5-4EBA-B91B-224862F29FEB}"/>
    <hyperlink ref="C29" r:id="rId94" xr:uid="{F5B550DB-8EF7-4A9C-B7B4-D18532F9E857}"/>
    <hyperlink ref="C31" r:id="rId95" xr:uid="{3B7CAE6A-A610-4319-805C-7CD701FDBFF4}"/>
    <hyperlink ref="C30" r:id="rId96" xr:uid="{FD038858-C656-4BBE-9AE1-FE066DCA2397}"/>
    <hyperlink ref="E28" r:id="rId97" xr:uid="{A26BAD7A-AABB-46CE-A6BF-AE56357E03C9}"/>
    <hyperlink ref="E29" r:id="rId98" xr:uid="{E53E365B-9850-48CF-8E8A-6CDCDD12FD93}"/>
    <hyperlink ref="E30" r:id="rId99" xr:uid="{99AD0F22-B85D-49AB-B66A-72D6E5670762}"/>
    <hyperlink ref="E31" r:id="rId100" xr:uid="{9639D085-9328-42B5-B512-C809B909B70F}"/>
    <hyperlink ref="E32" r:id="rId101" xr:uid="{142D5B62-7E3E-42E8-B222-AF929E2AC947}"/>
    <hyperlink ref="E33" r:id="rId102" xr:uid="{1AD7BE66-D365-484D-A451-F3E7F00F1B24}"/>
    <hyperlink ref="F32" r:id="rId103" display="../BC Approved Standards Library/FAC-011-4 NERC Redline.pdf" xr:uid="{ED865D5C-9A6D-4BA1-89C1-0D422009A984}"/>
    <hyperlink ref="F33" r:id="rId104" display="../BC Approved Standards Library/FAC-011-4 NERC Redline.pdf" xr:uid="{0F04793B-2052-4608-9EC5-92E30C6CC446}"/>
    <hyperlink ref="F34:F39" r:id="rId105" display="https://www.nerc.com/pa/Stand/Project 201509 Establish and Communicate System Op/2015-09_FAC-011-4_redline_to_approved_.pdf" xr:uid="{C54F70A9-DB82-4204-8E79-9506EE150EED}"/>
    <hyperlink ref="F40" r:id="rId106" display="../BC Approved Standards Library/FAC-011-4 NERC Redline.pdf" xr:uid="{BB17918A-3B12-4DFF-AFB1-1D3B57F5B20D}"/>
    <hyperlink ref="E34" r:id="rId107" xr:uid="{7C07A0E3-243C-4A9E-AC12-E00003CF8029}"/>
    <hyperlink ref="E35" r:id="rId108" xr:uid="{C61431AE-1F82-4200-B269-7473246A19DC}"/>
    <hyperlink ref="E36" r:id="rId109" xr:uid="{4A8F99C4-14F9-4E78-8600-19964B8355E7}"/>
    <hyperlink ref="E37" r:id="rId110" xr:uid="{1EA37882-B544-429E-9C16-C1828BBCC1DD}"/>
    <hyperlink ref="E38" r:id="rId111" xr:uid="{E7459645-5057-4213-9CC7-58BB44992DDC}"/>
    <hyperlink ref="E39" r:id="rId112" xr:uid="{AF6B9945-D6FA-4750-9827-C222146F5994}"/>
    <hyperlink ref="E40" r:id="rId113" xr:uid="{FED38820-E9D7-45A0-BB51-9ED9C4CF82B4}"/>
    <hyperlink ref="G32" r:id="rId114" xr:uid="{B279DA39-37EB-41E1-8D96-E723001A21E4}"/>
    <hyperlink ref="G33" r:id="rId115" xr:uid="{BE8B18EC-F1FD-4DF2-9F15-78F657B8DFB8}"/>
    <hyperlink ref="G34" r:id="rId116" xr:uid="{2D59833F-7BC1-4008-AC0A-A7C2C71CB751}"/>
    <hyperlink ref="G35" r:id="rId117" xr:uid="{8FF7909D-A746-4ED7-8F61-3E8875EC098E}"/>
    <hyperlink ref="G36" r:id="rId118" xr:uid="{5C06BFF2-6787-4D5D-B2C0-23DD71B8F1FF}"/>
    <hyperlink ref="G37" r:id="rId119" xr:uid="{15754A9B-A653-4423-814D-C2978A59B9E5}"/>
    <hyperlink ref="G38" r:id="rId120" xr:uid="{1CB3EE4D-D254-4851-B979-06AF9EEBA8E9}"/>
    <hyperlink ref="G39" r:id="rId121" xr:uid="{85EDF8D4-2EC3-4CBE-BC6C-E8DC57755E9C}"/>
    <hyperlink ref="G40" r:id="rId122" xr:uid="{B691D094-A28E-484B-B933-B150456DDF8A}"/>
    <hyperlink ref="K28:K40" r:id="rId123" display="https://www.nerc.com/pa/Stand/Project 201509 Establish and Communicate System Op/2015-09_Implementation Plan_clean.pdf" xr:uid="{3B1DFB3B-0429-4970-849B-6AC47138E317}"/>
    <hyperlink ref="I32" r:id="rId124" display="Docket No. RD22-2-000 approving retirement of FAC-010-3 Standard" xr:uid="{01824E53-9548-482D-8DCC-27F6D2876E8F}"/>
    <hyperlink ref="I33" r:id="rId125" display="Docket No. RD22-2-000 approving retirement of FAC-010-3 Standard" xr:uid="{BE623B23-497D-4C3A-91D3-42A152513EE3}"/>
    <hyperlink ref="I34" r:id="rId126" display="Docket No. RD22-2-000 approving retirement of FAC-010-3 Standard" xr:uid="{1CB97051-1915-46CD-BA0F-C3CB1B5D4D81}"/>
    <hyperlink ref="I35" r:id="rId127" display="Docket No. RD22-2-000 approving retirement of FAC-010-3 Standard" xr:uid="{F9E4A3C3-C4DB-484D-8074-1D7DEAF4ED6E}"/>
    <hyperlink ref="I36" r:id="rId128" display="Docket No. RD22-2-000 approving retirement of FAC-010-3 Standard" xr:uid="{6C4C5FC2-9D5C-44C1-B29E-34D00C9CABAB}"/>
    <hyperlink ref="I37" r:id="rId129" display="Docket No. RD22-2-000 approving retirement of FAC-010-3 Standard" xr:uid="{DB83E09E-DD66-4F29-9D54-BA6460BECD05}"/>
    <hyperlink ref="I38" r:id="rId130" display="Docket No. RD22-2-000 approving retirement of FAC-010-3 Standard" xr:uid="{A3EDA27C-2BF8-4F76-B74D-D7CDCBF4228E}"/>
    <hyperlink ref="I39" r:id="rId131" display="Docket No. RD22-2-000 approving retirement of FAC-010-3 Standard" xr:uid="{1CAA0EA2-FA73-4985-8B81-F780D1C8FE17}"/>
    <hyperlink ref="I40" r:id="rId132" display="Docket No. RD22-2-000 approving retirement of FAC-010-3 Standard" xr:uid="{F9E9CB4C-71EF-48CC-B732-B40D1E786A8D}"/>
    <hyperlink ref="K41" r:id="rId133" display="https://www.nerc.com/pa/Stand/Project 201509 Establish and Communicate System Op/2015-09_Implementation Plan_clean.pdf" xr:uid="{9EFC476A-CFFD-4574-973A-3DFC0AEF083C}"/>
    <hyperlink ref="I41" r:id="rId134" display="Docket No. RD22-2-000 approving retirement of FAC-010-3 Standard" xr:uid="{CF184846-D740-451B-A35F-685E2BF21998}"/>
    <hyperlink ref="K42" r:id="rId135" display="https://www.nerc.com/pa/Stand/Project 201509 Establish and Communicate System Op/2015-09_Implementation Plan_clean.pdf" xr:uid="{C78CE289-4E88-417B-B291-174202BCA91F}"/>
    <hyperlink ref="I42" r:id="rId136" display="Docket No. RD22-2-000 approving retirement of FAC-010-3 Standard" xr:uid="{6A425A2D-C9AE-4A15-AD4A-62A0D6401AA0}"/>
    <hyperlink ref="K43" r:id="rId137" display="https://www.nerc.com/pa/Stand/Project 201509 Establish and Communicate System Op/2015-09_Implementation Plan_clean.pdf" xr:uid="{CCDACCE2-EB57-4829-B851-0C202B8B71CE}"/>
    <hyperlink ref="I43" r:id="rId138" display="Docket No. RD22-2-000 approving retirement of FAC-010-3 Standard" xr:uid="{4BC708E9-74D7-402A-B3FF-ED7307770D4A}"/>
    <hyperlink ref="K44" r:id="rId139" display="https://www.nerc.com/pa/Stand/Project 201509 Establish and Communicate System Op/2015-09_Implementation Plan_clean.pdf" xr:uid="{D153C1DC-E1DF-45C8-B891-DDFD1B859A6F}"/>
    <hyperlink ref="I44" r:id="rId140" display="Docket No. RD22-2-000 approving retirement of FAC-010-3 Standard" xr:uid="{8B8E2171-80AB-4234-9F3B-BB88DBAEE3D6}"/>
    <hyperlink ref="K45" r:id="rId141" display="https://www.nerc.com/pa/Stand/Project 201509 Establish and Communicate System Op/2015-09_Implementation Plan_clean.pdf" xr:uid="{3683A20B-4783-494A-B39E-2C71A9CF7E29}"/>
    <hyperlink ref="I45" r:id="rId142" display="Docket No. RD22-2-000 approving retirement of FAC-010-3 Standard" xr:uid="{C7C1D049-616B-45E7-8C14-48E6D7BFCE3F}"/>
    <hyperlink ref="K46" r:id="rId143" display="https://www.nerc.com/pa/Stand/Project 201509 Establish and Communicate System Op/2015-09_Implementation Plan_clean.pdf" xr:uid="{C29C693B-3402-4EBF-A6CC-1065DE85B027}"/>
    <hyperlink ref="I46" r:id="rId144" display="Docket No. RD22-2-000 approving retirement of FAC-010-3 Standard" xr:uid="{47D5F41D-71B0-423B-BAAC-4A32F9B6F82D}"/>
    <hyperlink ref="K47" r:id="rId145" display="https://www.nerc.com/pa/Stand/Project 201509 Establish and Communicate System Op/2015-09_Implementation Plan_clean.pdf" xr:uid="{DE9A6C25-3522-499F-B19D-D3030275FD6B}"/>
    <hyperlink ref="I47" r:id="rId146" display="Docket No. RD22-2-000 approving retirement of FAC-010-3 Standard" xr:uid="{47AD216F-A528-4F89-A2CB-F8B050B2C00D}"/>
    <hyperlink ref="K48" r:id="rId147" display="https://www.nerc.com/pa/Stand/Project 201509 Establish and Communicate System Op/2015-09_Implementation Plan_clean.pdf" xr:uid="{99BF75F9-15D4-4CDB-A893-42D894568C70}"/>
    <hyperlink ref="I48" r:id="rId148" display="Docket No. RD22-2-000 approving retirement of FAC-010-3 Standard" xr:uid="{81641D67-9F4D-48EB-9BAD-F967587A78C4}"/>
    <hyperlink ref="E41" r:id="rId149" xr:uid="{433B6A92-846D-4C5B-9300-DE92D87A00B5}"/>
    <hyperlink ref="F41" r:id="rId150" display="../BC Approved Standards Library/FAC-014-3 NERC Redline.pdf" xr:uid="{3672B616-F2C3-4C1A-BD91-8717BD6E3560}"/>
    <hyperlink ref="E42" r:id="rId151" xr:uid="{607ABAF7-6C91-4C9F-88E3-C067B92C0B72}"/>
    <hyperlink ref="F42" r:id="rId152" display="../BC Approved Standards Library/FAC-014-3 NERC Redline.pdf" xr:uid="{93BEFECA-1247-47C5-8A41-2EDCCB700753}"/>
    <hyperlink ref="E43" r:id="rId153" xr:uid="{B0452493-4EBE-4BAE-BE7D-C16DEEFF909D}"/>
    <hyperlink ref="F43" r:id="rId154" xr:uid="{CD6B53F5-96CA-4F82-81EA-31B81B9458D4}"/>
    <hyperlink ref="E44" r:id="rId155" xr:uid="{02837024-18E7-4DB6-8197-EBE454663255}"/>
    <hyperlink ref="F44" r:id="rId156" xr:uid="{3ED17F31-407F-4F4C-A9EE-9A7AAC764F71}"/>
    <hyperlink ref="E45" r:id="rId157" xr:uid="{62FAECF4-BA6F-429A-90D3-214FDC3FCB96}"/>
    <hyperlink ref="F45" r:id="rId158" xr:uid="{8A9FB704-5AFD-4D1E-BB0B-5BE631822F21}"/>
    <hyperlink ref="E46" r:id="rId159" xr:uid="{D585E673-04B3-46E4-96AB-6001BC4846C4}"/>
    <hyperlink ref="F46" r:id="rId160" xr:uid="{8FB57779-B98D-4106-85E3-0EB19673C0CB}"/>
    <hyperlink ref="E47" r:id="rId161" xr:uid="{FED2426A-B86D-49D7-B4B3-F332D78E0020}"/>
    <hyperlink ref="F47" r:id="rId162" xr:uid="{19F06E8C-A745-4363-985F-E780D1218D2C}"/>
    <hyperlink ref="E48" r:id="rId163" xr:uid="{FE44BF0E-D4A7-4AA0-B2AE-9C0F10EE9F52}"/>
    <hyperlink ref="F48" r:id="rId164" xr:uid="{245BD3DE-EA18-4FE4-AF0B-BDEC4AA4F2B5}"/>
    <hyperlink ref="G41" r:id="rId165" xr:uid="{44EBCE59-9EA9-4C83-A065-6CF71E522D81}"/>
    <hyperlink ref="G42" r:id="rId166" xr:uid="{C09BB904-2A12-42D2-8021-D1C1CB421935}"/>
    <hyperlink ref="G43" r:id="rId167" xr:uid="{3E2376D1-0485-443A-9908-640DA8FFD432}"/>
    <hyperlink ref="G44" r:id="rId168" xr:uid="{09ED849E-949C-4808-8D56-9FCABB6CFFDA}"/>
    <hyperlink ref="G45" r:id="rId169" xr:uid="{3054D427-84D9-4368-A4BF-7925392515CD}"/>
    <hyperlink ref="G46" r:id="rId170" xr:uid="{AF68DB69-B2C4-4721-B32B-D76489C04930}"/>
    <hyperlink ref="G48" r:id="rId171" xr:uid="{AC27B01E-8CCF-46A6-9CA4-760023CAC46C}"/>
    <hyperlink ref="G47" r:id="rId172" xr:uid="{85437298-A9AF-42A6-954A-10BB8247AFC8}"/>
    <hyperlink ref="E50" r:id="rId173" xr:uid="{DE4971F1-E1A3-4E49-8725-9D03E7ACE878}"/>
    <hyperlink ref="F50" r:id="rId174" display="../BC Approved Standards Library/IRO-008-3 NERC Redline.pdf" xr:uid="{8B4CE930-70A3-4C87-8266-0A430E2E715E}"/>
    <hyperlink ref="G50" r:id="rId175" xr:uid="{1C566C04-8608-493D-B2B9-ED7E9C825078}"/>
    <hyperlink ref="I50" r:id="rId176" display="Docket No. RD22-2-000 approving FAC-003-5 Standard" xr:uid="{13C7E9AD-5643-421F-97B9-09F427322CE5}"/>
    <hyperlink ref="K50" r:id="rId177" display="https://www.nerc.com/pa/Stand/Project 201509 Establish and Communicate System Op/2015-09_Implementation Plan_clean.pdf" xr:uid="{2674AE8A-E3B6-4A30-9C00-65F2918BEE2F}"/>
    <hyperlink ref="G51" r:id="rId178" xr:uid="{087788E0-F0C8-47C5-866B-30C586B2AAC5}"/>
    <hyperlink ref="G52" r:id="rId179" xr:uid="{80EF5D31-4CB7-4943-9A0B-EE83A603A53E}"/>
    <hyperlink ref="G53" r:id="rId180" xr:uid="{299C96FB-E9AE-4C15-94A1-C67A1C6B6805}"/>
    <hyperlink ref="G54" r:id="rId181" xr:uid="{AEE21F28-25A4-42B3-834A-26F926D0A6DA}"/>
    <hyperlink ref="G55" r:id="rId182" xr:uid="{BA452C70-14B9-4917-BFF3-21968469E47C}"/>
    <hyperlink ref="G56" r:id="rId183" xr:uid="{84B96E89-6791-4DC5-A0A4-D2B13110C015}"/>
    <hyperlink ref="E51" r:id="rId184" xr:uid="{1BAEFB69-C9BF-448A-B696-35C34F29FB96}"/>
    <hyperlink ref="E52" r:id="rId185" xr:uid="{66B7E6CA-B2E5-4616-877F-EBCE8E9638A9}"/>
    <hyperlink ref="E53" r:id="rId186" xr:uid="{88D2B543-1BEC-45AD-9C46-41E1B8B8C214}"/>
    <hyperlink ref="E54" r:id="rId187" xr:uid="{F8741029-CE34-446D-8BD6-393962E0F229}"/>
    <hyperlink ref="E55" r:id="rId188" xr:uid="{3DCF59F2-73FC-4A50-BEE3-833CC5415D3F}"/>
    <hyperlink ref="E56" r:id="rId189" xr:uid="{3FB76D51-1194-4E96-A6A1-F312102A617B}"/>
    <hyperlink ref="F51" r:id="rId190" display="../BC Approved Standards Library/IRO-008-3 NERC Redline.pdf" xr:uid="{997C2E6E-F7D1-467F-835E-873CC02000C8}"/>
    <hyperlink ref="F52" r:id="rId191" display="../BC Approved Standards Library/IRO-008-3 NERC Redline.pdf" xr:uid="{C3F4E899-580B-41BF-B8FA-BD2C6260B68A}"/>
    <hyperlink ref="F53" r:id="rId192" display="../BC Approved Standards Library/IRO-008-3 NERC Redline.pdf" xr:uid="{A6022981-5819-4EB3-BC43-1E374D17F18F}"/>
    <hyperlink ref="F54" r:id="rId193" display="../BC Approved Standards Library/IRO-008-3 NERC Redline.pdf" xr:uid="{8CDED875-3557-426A-87BB-8A4DC1658EFA}"/>
    <hyperlink ref="F55" r:id="rId194" display="../BC Approved Standards Library/IRO-008-3 NERC Redline.pdf" xr:uid="{FADD5FBF-BBCD-4AF3-813A-882F85148B48}"/>
    <hyperlink ref="F56" r:id="rId195" display="../BC Approved Standards Library/IRO-008-3 NERC Redline.pdf" xr:uid="{7A7EBA59-03F6-48FE-B97A-0EA76E42AFE9}"/>
    <hyperlink ref="I51" r:id="rId196" display="Docket No. RD22-2-000 approving FAC-003-5 Standard" xr:uid="{C13DBAF8-63AE-47F9-B7F7-2CB7FF81CC43}"/>
    <hyperlink ref="K51" r:id="rId197" display="https://www.nerc.com/pa/Stand/Project 201509 Establish and Communicate System Op/2015-09_Implementation Plan_clean.pdf" xr:uid="{EA9BEB24-1A9F-4126-8BEB-9ED04B25D72E}"/>
    <hyperlink ref="I52" r:id="rId198" display="Docket No. RD22-2-000 approving FAC-003-5 Standard" xr:uid="{76A77BA7-E414-4F34-8231-227C62DDF79A}"/>
    <hyperlink ref="K52" r:id="rId199" display="https://www.nerc.com/pa/Stand/Project 201509 Establish and Communicate System Op/2015-09_Implementation Plan_clean.pdf" xr:uid="{13D28FCD-9065-4D00-AD2A-AFEB5A389C80}"/>
    <hyperlink ref="I53" r:id="rId200" display="Docket No. RD22-2-000 approving FAC-003-5 Standard" xr:uid="{F99F23EC-B300-49A4-967B-1C8629AE04F3}"/>
    <hyperlink ref="K53" r:id="rId201" display="https://www.nerc.com/pa/Stand/Project 201509 Establish and Communicate System Op/2015-09_Implementation Plan_clean.pdf" xr:uid="{1459A1AC-3D61-41BD-B504-3CC7A90B6B20}"/>
    <hyperlink ref="I54" r:id="rId202" display="Docket No. RD22-2-000 approving FAC-003-5 Standard" xr:uid="{FFF61CA1-10D5-4F87-9F40-C81F33CA12B8}"/>
    <hyperlink ref="K54" r:id="rId203" display="https://www.nerc.com/pa/Stand/Project 201509 Establish and Communicate System Op/2015-09_Implementation Plan_clean.pdf" xr:uid="{46876550-DF63-4F50-A864-F2F1D55CCE49}"/>
    <hyperlink ref="I55" r:id="rId204" display="Docket No. RD22-2-000 approving FAC-003-5 Standard" xr:uid="{F182DCCF-FA26-4D38-A328-2EA62AE2AD47}"/>
    <hyperlink ref="K55" r:id="rId205" display="https://www.nerc.com/pa/Stand/Project 201509 Establish and Communicate System Op/2015-09_Implementation Plan_clean.pdf" xr:uid="{FA71E9BA-9BCF-443B-89FC-FDCE1E048D31}"/>
    <hyperlink ref="I56" r:id="rId206" display="Docket No. RD22-2-000 approving FAC-003-5 Standard" xr:uid="{B025C34D-089A-43B9-A301-7B70FB705A47}"/>
    <hyperlink ref="K56" r:id="rId207" display="https://www.nerc.com/pa/Stand/Project 201509 Establish and Communicate System Op/2015-09_Implementation Plan_clean.pdf" xr:uid="{2ED4E24E-3E33-4E3F-A49F-316B18384CEF}"/>
    <hyperlink ref="F57" r:id="rId208" display="../BC Approved Standards Library/PRC-002-3 NERC Redline.pdf" xr:uid="{BA3F867E-339F-4161-B8F3-4A8F501A705C}"/>
    <hyperlink ref="I57" r:id="rId209" display="Docket No. RD22-2-000 approving FAC-003-5 Standard" xr:uid="{7FB56D90-819B-4976-9D18-8ABD6DC24A1C}"/>
    <hyperlink ref="K57" r:id="rId210" display="https://www.nerc.com/pa/Stand/Project 201509 Establish and Communicate System Op/2015-09_Implementation Plan_clean.pdf" xr:uid="{20524DAB-BDE4-4B69-9972-41BFDD669D7D}"/>
    <hyperlink ref="F58" r:id="rId211" display="../BC Approved Standards Library/PRC-002-3 NERC Redline.pdf" xr:uid="{C48E2ED4-4B06-4DEB-9EAE-FFAED5971E7D}"/>
    <hyperlink ref="F59" r:id="rId212" display="../BC Approved Standards Library/PRC-002-3 NERC Redline.pdf" xr:uid="{4643AC95-05E2-498B-BF40-3DF38970FE88}"/>
    <hyperlink ref="F60" r:id="rId213" display="../BC Approved Standards Library/PRC-002-3 NERC Redline.pdf" xr:uid="{A3C04EED-D8A7-4CAF-A73A-47962FF3C443}"/>
    <hyperlink ref="F61" r:id="rId214" display="Redline for difference from PRC-002-2" xr:uid="{8F3B03DD-05F9-43F2-A24F-953F997B3C70}"/>
    <hyperlink ref="F62" r:id="rId215" display="Redline for difference from PRC-002-2" xr:uid="{0FDC57D0-FD9A-4CAA-9273-46282CCB8FA9}"/>
    <hyperlink ref="F63" r:id="rId216" display="../BC Approved Standards Library/PRC-002-3 NERC Redline.pdf" xr:uid="{C24DF45F-5B36-41E9-A7E9-BF56AB1BC451}"/>
    <hyperlink ref="F64" r:id="rId217" display="../BC Approved Standards Library/PRC-002-3 NERC Redline.pdf" xr:uid="{8981CF96-67B2-4C36-99EA-2DB65BC15529}"/>
    <hyperlink ref="F65" r:id="rId218" display="../BC Approved Standards Library/PRC-002-3 NERC Redline.pdf" xr:uid="{BF88661D-C94E-4B3F-93F0-8CD9E268F9FD}"/>
    <hyperlink ref="F66" r:id="rId219" display="../BC Approved Standards Library/PRC-002-3 NERC Redline.pdf" xr:uid="{2EE615F5-F675-42EB-B372-AA98FAD8CA0F}"/>
    <hyperlink ref="F67" r:id="rId220" display="Redline for difference from PRC-002-2" xr:uid="{AE62CF57-FC18-494F-916A-C23C3F52DFB4}"/>
    <hyperlink ref="F68" r:id="rId221" display="../BC Approved Standards Library/PRC-002-3 NERC Redline.pdf" xr:uid="{E31D6152-47FF-4622-9594-F5DA557C76B4}"/>
    <hyperlink ref="I58" r:id="rId222" display="Docket No. RD22-2-000 approving FAC-003-5 Standard" xr:uid="{E113D141-2356-480D-85E2-76A3C48E70EC}"/>
    <hyperlink ref="K58" r:id="rId223" display="https://www.nerc.com/pa/Stand/Project 201509 Establish and Communicate System Op/2015-09_Implementation Plan_clean.pdf" xr:uid="{B706957D-F913-4E3B-A73B-0AF39C8A9487}"/>
    <hyperlink ref="I59" r:id="rId224" display="Docket No. RD22-2-000 approving FAC-003-5 Standard" xr:uid="{AB48F9A3-6726-4AD9-9EFF-C6F4C068343F}"/>
    <hyperlink ref="K59" r:id="rId225" display="https://www.nerc.com/pa/Stand/Project 201509 Establish and Communicate System Op/2015-09_Implementation Plan_clean.pdf" xr:uid="{5723A605-561A-4C8D-BDD5-947EB0998102}"/>
    <hyperlink ref="I60" r:id="rId226" display="Docket No. RD22-2-000 approving FAC-003-5 Standard" xr:uid="{FCA3287B-80FC-414A-AC53-360F7CEA254C}"/>
    <hyperlink ref="K60" r:id="rId227" display="https://www.nerc.com/pa/Stand/Project 201509 Establish and Communicate System Op/2015-09_Implementation Plan_clean.pdf" xr:uid="{58442CDC-FE47-4D6C-9C9D-F67723DA0FEE}"/>
    <hyperlink ref="I61" r:id="rId228" display="Docket No. RD22-2-000 approving FAC-003-5 Standard" xr:uid="{AF3099BD-2BF1-43EF-9BF5-498E841E2032}"/>
    <hyperlink ref="K61" r:id="rId229" display="https://www.nerc.com/pa/Stand/Project 201509 Establish and Communicate System Op/2015-09_Implementation Plan_clean.pdf" xr:uid="{EA848525-8EAF-498D-9159-7A6F0662E9F7}"/>
    <hyperlink ref="I62" r:id="rId230" display="Docket No. RD22-2-000 approving FAC-003-5 Standard" xr:uid="{D44F14CB-2442-4122-94C3-2BA7521209C2}"/>
    <hyperlink ref="K62" r:id="rId231" display="https://www.nerc.com/pa/Stand/Project 201509 Establish and Communicate System Op/2015-09_Implementation Plan_clean.pdf" xr:uid="{DE4ACA31-9C03-4B4F-9CD5-BB0092A8AA08}"/>
    <hyperlink ref="I63" r:id="rId232" display="Docket No. RD22-2-000 approving FAC-003-5 Standard" xr:uid="{99FC2263-A13D-4A64-9C8C-AB8884D5CA89}"/>
    <hyperlink ref="K63" r:id="rId233" display="https://www.nerc.com/pa/Stand/Project 201509 Establish and Communicate System Op/2015-09_Implementation Plan_clean.pdf" xr:uid="{8098AC1B-1784-42D2-A9BE-5CB38AD0471C}"/>
    <hyperlink ref="I64" r:id="rId234" display="Docket No. RD22-2-000 approving FAC-003-5 Standard" xr:uid="{5F7B6A90-CFCA-4306-BC85-883B077F4D65}"/>
    <hyperlink ref="K64" r:id="rId235" display="https://www.nerc.com/pa/Stand/Project 201509 Establish and Communicate System Op/2015-09_Implementation Plan_clean.pdf" xr:uid="{6202A96E-657E-4209-B0B2-E5F691208150}"/>
    <hyperlink ref="I65" r:id="rId236" display="Docket No. RD22-2-000 approving FAC-003-5 Standard" xr:uid="{3DC5ADED-B8D0-4ED9-8CB2-6B3F1489B95F}"/>
    <hyperlink ref="K65" r:id="rId237" display="https://www.nerc.com/pa/Stand/Project 201509 Establish and Communicate System Op/2015-09_Implementation Plan_clean.pdf" xr:uid="{CE0BE567-53B5-4AC7-B236-4659E79A7348}"/>
    <hyperlink ref="I66" r:id="rId238" display="Docket No. RD22-2-000 approving FAC-003-5 Standard" xr:uid="{F48204E7-0D86-49DC-906D-C5F2130855EB}"/>
    <hyperlink ref="K66" r:id="rId239" display="https://www.nerc.com/pa/Stand/Project 201509 Establish and Communicate System Op/2015-09_Implementation Plan_clean.pdf" xr:uid="{B2DDA079-B544-4544-9B75-6763AD62F22E}"/>
    <hyperlink ref="I67" r:id="rId240" display="Docket No. RD22-2-000 approving FAC-003-5 Standard" xr:uid="{98A622E0-2B82-45F3-A348-67783794B8BF}"/>
    <hyperlink ref="K67" r:id="rId241" display="https://www.nerc.com/pa/Stand/Project 201509 Establish and Communicate System Op/2015-09_Implementation Plan_clean.pdf" xr:uid="{0056FBF8-4BFB-4A24-AE3A-BD1F6850C36F}"/>
    <hyperlink ref="I68" r:id="rId242" display="Docket No. RD22-2-000 approving FAC-003-5 Standard" xr:uid="{35611BE5-3E5F-4F44-AF68-1D3F69B7B7F3}"/>
    <hyperlink ref="K68" r:id="rId243" display="https://www.nerc.com/pa/Stand/Project 201509 Establish and Communicate System Op/2015-09_Implementation Plan_clean.pdf" xr:uid="{9A464898-64B9-450B-85AB-0448F53C70F4}"/>
    <hyperlink ref="I69" r:id="rId244" display="Docket No. RD22-2-000 approving FAC-003-5 Standard" xr:uid="{E59A07EC-9AE7-4E83-B921-278AC11AAD90}"/>
    <hyperlink ref="I70" r:id="rId245" display="Docket No. RD22-2-000 approving FAC-003-5 Standard" xr:uid="{95D48A96-6F08-41F9-8B77-8B4078090BA1}"/>
    <hyperlink ref="I71" r:id="rId246" display="Docket No. RD22-2-000 approving FAC-003-5 Standard" xr:uid="{92B90B02-C389-4788-AE1F-E133D87D94FE}"/>
    <hyperlink ref="I72" r:id="rId247" display="Docket No. RD22-2-000 approving FAC-003-5 Standard" xr:uid="{CE38E01E-4502-44E9-8609-2E4AF1B97372}"/>
    <hyperlink ref="I73" r:id="rId248" display="Docket No. RD22-2-000 approving FAC-003-5 Standard" xr:uid="{DD6A80B3-CA88-4D01-B206-5D44041D0A2F}"/>
    <hyperlink ref="I74" r:id="rId249" display="Docket No. RD22-2-000 approving FAC-003-5 Standard" xr:uid="{F65C0BE4-39C9-4002-8DD4-CFC3D6585F93}"/>
    <hyperlink ref="K69" r:id="rId250" display="https://www.nerc.com/pa/Stand/Project 201509 Establish and Communicate System Op/2015-09_Implementation Plan_clean.pdf" xr:uid="{7CAD5156-2E50-4E85-964A-5326277D8010}"/>
    <hyperlink ref="K70" r:id="rId251" display="https://www.nerc.com/pa/Stand/Project 201509 Establish and Communicate System Op/2015-09_Implementation Plan_clean.pdf" xr:uid="{EDE50E0A-4936-4BE3-AEC8-68C3E1CB1FEE}"/>
    <hyperlink ref="K71" r:id="rId252" display="https://www.nerc.com/pa/Stand/Project 201509 Establish and Communicate System Op/2015-09_Implementation Plan_clean.pdf" xr:uid="{B9C2A93D-5640-4C81-9624-52414C1CA1E7}"/>
    <hyperlink ref="K72" r:id="rId253" display="https://www.nerc.com/pa/Stand/Project 201509 Establish and Communicate System Op/2015-09_Implementation Plan_clean.pdf" xr:uid="{4AE979BA-5F06-4EC5-B571-104FDBB1E606}"/>
    <hyperlink ref="K73" r:id="rId254" display="https://www.nerc.com/pa/Stand/Project 201509 Establish and Communicate System Op/2015-09_Implementation Plan_clean.pdf" xr:uid="{A222DE18-81AE-4193-8D5F-F27B85183EEB}"/>
    <hyperlink ref="K74" r:id="rId255" display="https://www.nerc.com/pa/Stand/Project 201509 Establish and Communicate System Op/2015-09_Implementation Plan_clean.pdf" xr:uid="{0A8E422F-D4F2-4D87-B5EB-F8CDD894D265}"/>
    <hyperlink ref="E69" r:id="rId256" xr:uid="{A855A88B-3582-43B6-834B-614F33DB24C1}"/>
    <hyperlink ref="F69" r:id="rId257" xr:uid="{9410940F-76D6-47BE-9280-04FD3DC4B90F}"/>
    <hyperlink ref="E70" r:id="rId258" xr:uid="{B19E7D01-B0FC-4B0F-B7BE-CA1A403D42C5}"/>
    <hyperlink ref="F70" r:id="rId259" xr:uid="{FD030CDA-28E3-4B54-9E22-A09D5C641E65}"/>
    <hyperlink ref="E71" r:id="rId260" xr:uid="{A839BB3A-50FD-4E67-9495-F0925A94DBC3}"/>
    <hyperlink ref="F71" r:id="rId261" xr:uid="{9BD18E87-2D91-4F46-9F6C-651AD2AF8D06}"/>
    <hyperlink ref="E72" r:id="rId262" xr:uid="{C15D411A-6714-468E-9DA0-3B5618246EA7}"/>
    <hyperlink ref="F72" r:id="rId263" xr:uid="{AAA87CFB-7755-4244-BCE8-325187513B2F}"/>
    <hyperlink ref="E73" r:id="rId264" xr:uid="{AB13682B-1C36-4F89-A6B9-FF3080F16E49}"/>
    <hyperlink ref="F73" r:id="rId265" xr:uid="{6513E47A-2E45-485E-B080-A66B3E18CEF7}"/>
    <hyperlink ref="E74" r:id="rId266" xr:uid="{BAF6455D-46F8-42AC-813D-43DC8B21B7EF}"/>
    <hyperlink ref="F74" r:id="rId267" display="../BC Approved Standards Library/PRC-023-5 NERC Redline.pdf" xr:uid="{6559361B-19F1-4B94-B298-5551E77811D6}"/>
    <hyperlink ref="E75" r:id="rId268" display="PRC-023-5 Assessment Report 10 BCUC Order R-39-17 - 2017-07-26" xr:uid="{DEDF95B5-0F13-4127-A675-9C1F79FE5551}"/>
    <hyperlink ref="E76" r:id="rId269" display="PRC-023-5 Assessment Report 10 BCUC Order R-39-17 - 2017-07-26" xr:uid="{AE2BFC12-6F6A-41E0-9957-E135031AA801}"/>
    <hyperlink ref="E77" r:id="rId270" display="PRC-023-5 Assessment Report 10 BCUC Order R-39-17 - 2017-07-26" xr:uid="{4BE3501C-AC27-4AEB-86FB-11E4230D03EB}"/>
    <hyperlink ref="E78" r:id="rId271" display="PRC-023-5 Assessment Report 10 BCUC Order R-39-17 - 2017-07-26" xr:uid="{31F4E2C5-E4CD-441B-909D-F261D609A467}"/>
    <hyperlink ref="F75" r:id="rId272" display="../BC Approved Standards Library/PRC-026-2 NERC Redline.pdf" xr:uid="{C8E36B02-DD13-45DC-811B-537E98CD72D9}"/>
    <hyperlink ref="F76" r:id="rId273" display="../BC Approved Standards Library/PRC-026-2 NERC Redline.pdf" xr:uid="{D467826C-8429-4526-A68C-52DD4D4B5C68}"/>
    <hyperlink ref="F77" r:id="rId274" display="../BC Approved Standards Library/PRC-026-2 NERC Redline.pdf" xr:uid="{A954816D-6F48-4C2C-816F-CF470CD7A54F}"/>
    <hyperlink ref="F78" r:id="rId275" display="../BC Approved Standards Library/PRC-026-2 NERC Redline.pdf" xr:uid="{76BAF433-5E76-4091-9A1D-BB04838A7F10}"/>
    <hyperlink ref="I75" r:id="rId276" display="Docket No. RD22-2-000 approving FAC-003-5 Standard" xr:uid="{7E2F2B21-5241-457B-BD3B-D263F506D889}"/>
    <hyperlink ref="I76" r:id="rId277" display="Docket No. RD22-2-000 approving FAC-003-5 Standard" xr:uid="{48863449-A763-4364-ADF3-B575F73A30CF}"/>
    <hyperlink ref="I77" r:id="rId278" display="Docket No. RD22-2-000 approving FAC-003-5 Standard" xr:uid="{2D976103-C358-4A3F-9FD9-B3036EEE8452}"/>
    <hyperlink ref="I78" r:id="rId279" display="Docket No. RD22-2-000 approving FAC-003-5 Standard" xr:uid="{13CC7436-58C9-4418-89BB-E4DE4293CF14}"/>
    <hyperlink ref="K75" r:id="rId280" display="https://www.nerc.com/pa/Stand/Project 201509 Establish and Communicate System Op/2015-09_Implementation Plan_clean.pdf" xr:uid="{F5A0161A-3134-481D-9883-DBC736E4F478}"/>
    <hyperlink ref="K76" r:id="rId281" display="https://www.nerc.com/pa/Stand/Project 201509 Establish and Communicate System Op/2015-09_Implementation Plan_clean.pdf" xr:uid="{1FB3D693-1BDD-4054-B607-312160656C3D}"/>
    <hyperlink ref="K77" r:id="rId282" display="https://www.nerc.com/pa/Stand/Project 201509 Establish and Communicate System Op/2015-09_Implementation Plan_clean.pdf" xr:uid="{179BE4F3-C9A6-4FFA-83C6-A79ED08E8D05}"/>
    <hyperlink ref="K78" r:id="rId283" display="https://www.nerc.com/pa/Stand/Project 201509 Establish and Communicate System Op/2015-09_Implementation Plan_clean.pdf" xr:uid="{C35668D2-840A-49C8-AC74-0BAC5CF06573}"/>
    <hyperlink ref="K79" r:id="rId284" display="https://www.nerc.com/pa/Stand/Project 201509 Establish and Communicate System Op/2015-09_Implementation Plan_clean.pdf" xr:uid="{B25FF552-8E00-4DB4-8C7E-6635484F2518}"/>
    <hyperlink ref="K80" r:id="rId285" display="https://www.nerc.com/pa/Stand/Project 201509 Establish and Communicate System Op/2015-09_Implementation Plan_clean.pdf" xr:uid="{497081A6-9634-4F96-BD5D-ABE36600A230}"/>
    <hyperlink ref="K81" r:id="rId286" display="https://www.nerc.com/pa/Stand/Project 201509 Establish and Communicate System Op/2015-09_Implementation Plan_clean.pdf" xr:uid="{8A685B11-2A1B-48E9-8618-787AE015A87C}"/>
    <hyperlink ref="K82" r:id="rId287" display="https://www.nerc.com/pa/Stand/Project 201509 Establish and Communicate System Op/2015-09_Implementation Plan_clean.pdf" xr:uid="{B52F7FC4-45FF-44BB-8969-D4036B81BDCA}"/>
    <hyperlink ref="K83" r:id="rId288" display="https://www.nerc.com/pa/Stand/Project 201509 Establish and Communicate System Op/2015-09_Implementation Plan_clean.pdf" xr:uid="{5C6255CE-703B-4B9B-89CF-733CE9DA94E5}"/>
    <hyperlink ref="K84" r:id="rId289" display="https://www.nerc.com/pa/Stand/Project 201509 Establish and Communicate System Op/2015-09_Implementation Plan_clean.pdf" xr:uid="{BD51FC12-134E-4714-BED7-38358DDBB02B}"/>
    <hyperlink ref="K85" r:id="rId290" display="https://www.nerc.com/pa/Stand/Project 201509 Establish and Communicate System Op/2015-09_Implementation Plan_clean.pdf" xr:uid="{C9E3720C-EA43-4E86-9844-8ACE8C7FA00A}"/>
    <hyperlink ref="K86" r:id="rId291" display="https://www.nerc.com/pa/Stand/Project 201509 Establish and Communicate System Op/2015-09_Implementation Plan_clean.pdf" xr:uid="{40CB06FF-DD80-4C82-8415-C738EE2BB9D7}"/>
    <hyperlink ref="K87" r:id="rId292" display="https://www.nerc.com/pa/Stand/Project 201509 Establish and Communicate System Op/2015-09_Implementation Plan_clean.pdf" xr:uid="{7EB14DDA-6EC9-4516-B66D-032F0F4DD734}"/>
    <hyperlink ref="K88" r:id="rId293" display="https://www.nerc.com/pa/Stand/Project 201509 Establish and Communicate System Op/2015-09_Implementation Plan_clean.pdf" xr:uid="{A07FDD7D-1C23-425B-98FB-3E80225E0C40}"/>
    <hyperlink ref="K89" r:id="rId294" display="https://www.nerc.com/pa/Stand/Project 201509 Establish and Communicate System Op/2015-09_Implementation Plan_clean.pdf" xr:uid="{E3015EB8-1289-4E1D-9B32-4BDFA8439B5A}"/>
    <hyperlink ref="K90" r:id="rId295" display="https://www.nerc.com/pa/Stand/Project 201509 Establish and Communicate System Op/2015-09_Implementation Plan_clean.pdf" xr:uid="{8B792F68-23A0-439A-AE62-7E130185E546}"/>
    <hyperlink ref="K91" r:id="rId296" display="https://www.nerc.com/pa/Stand/Project 201509 Establish and Communicate System Op/2015-09_Implementation Plan_clean.pdf" xr:uid="{1C94F950-6BF1-43A2-BB92-898CE911E164}"/>
    <hyperlink ref="K92" r:id="rId297" display="https://www.nerc.com/pa/Stand/Project 201509 Establish and Communicate System Op/2015-09_Implementation Plan_clean.pdf" xr:uid="{C578F618-8FB3-4612-B84C-A9D17D89EBAD}"/>
    <hyperlink ref="K93" r:id="rId298" display="https://www.nerc.com/pa/Stand/Project 201509 Establish and Communicate System Op/2015-09_Implementation Plan_clean.pdf" xr:uid="{2A411167-82CC-4450-BB09-B98D4DB1593B}"/>
    <hyperlink ref="K94" r:id="rId299" display="https://www.nerc.com/pa/Stand/Project 201509 Establish and Communicate System Op/2015-09_Implementation Plan_clean.pdf" xr:uid="{D41BE138-105F-40D9-B1F6-C79A2AD9A3D4}"/>
    <hyperlink ref="K95" r:id="rId300" display="https://www.nerc.com/pa/Stand/Project 201509 Establish and Communicate System Op/2015-09_Implementation Plan_clean.pdf" xr:uid="{2C3AAE38-B721-4263-A273-C26717D0C80D}"/>
    <hyperlink ref="K96" r:id="rId301" display="https://www.nerc.com/pa/Stand/Project 201509 Establish and Communicate System Op/2015-09_Implementation Plan_clean.pdf" xr:uid="{6FC53B98-7B93-401A-AD98-DC302F4ADDE2}"/>
    <hyperlink ref="K97" r:id="rId302" display="https://www.nerc.com/pa/Stand/Project 201509 Establish and Communicate System Op/2015-09_Implementation Plan_clean.pdf" xr:uid="{AEFF2FDE-7616-40E0-BC45-062CDB9E6569}"/>
    <hyperlink ref="K98" r:id="rId303" display="https://www.nerc.com/pa/Stand/Project 201509 Establish and Communicate System Op/2015-09_Implementation Plan_clean.pdf" xr:uid="{F7EB25FF-73D7-4C27-99D7-E96AF155D41D}"/>
    <hyperlink ref="K99" r:id="rId304" display="https://www.nerc.com/pa/Stand/Project 201509 Establish and Communicate System Op/2015-09_Implementation Plan_clean.pdf" xr:uid="{E609E242-52B8-44D2-9773-140A1FCDEFA9}"/>
    <hyperlink ref="K100" r:id="rId305" display="https://www.nerc.com/pa/Stand/Project 201509 Establish and Communicate System Op/2015-09_Implementation Plan_clean.pdf" xr:uid="{D1C8EAE3-A153-484F-BD62-B71050D9BA79}"/>
    <hyperlink ref="K101" r:id="rId306" display="https://www.nerc.com/pa/Stand/Project 201509 Establish and Communicate System Op/2015-09_Implementation Plan_clean.pdf" xr:uid="{F2AF7143-39E5-4771-8CE3-EE28AA3169A5}"/>
    <hyperlink ref="K102" r:id="rId307" display="https://www.nerc.com/pa/Stand/Project 201509 Establish and Communicate System Op/2015-09_Implementation Plan_clean.pdf" xr:uid="{9BB20BD9-7762-4330-ADFC-8E943309162D}"/>
    <hyperlink ref="K103" r:id="rId308" display="https://www.nerc.com/pa/Stand/Project 201509 Establish and Communicate System Op/2015-09_Implementation Plan_clean.pdf" xr:uid="{00D2AE98-53C5-44AE-B75B-3813E9846CE7}"/>
    <hyperlink ref="E79" r:id="rId309" display="PRC-023-5 Assessment Report 10 BCUC Order R-39-17 - 2017-07-26" xr:uid="{B81D5644-CA33-402C-A1E1-E84F5E184E4D}"/>
    <hyperlink ref="G79" r:id="rId310" xr:uid="{7D4D81B2-2E35-4DD9-AAFC-B2612C7AB58B}"/>
    <hyperlink ref="I79" r:id="rId311" display="Docket No. RD22-2-000 approving FAC-003-5 Standard" xr:uid="{01BD8958-C661-4960-9407-74EBA1648C87}"/>
    <hyperlink ref="E80" r:id="rId312" display="PRC-023-5 Assessment Report 10 BCUC Order R-39-17 - 2017-07-26" xr:uid="{BA683C25-3A1E-422A-A9F4-A796D422F3FA}"/>
    <hyperlink ref="G80" r:id="rId313" xr:uid="{E8A0549A-DF5D-404A-A1BA-1853058D1393}"/>
    <hyperlink ref="I80" r:id="rId314" display="Docket No. RD22-2-000 approving FAC-003-5 Standard" xr:uid="{1D00706C-6C67-4760-886F-63D1EF9B93C8}"/>
    <hyperlink ref="E81" r:id="rId315" display="PRC-023-5 Assessment Report 10 BCUC Order R-39-17 - 2017-07-26" xr:uid="{63608F68-A92A-46D1-BAE9-6577E2F296DF}"/>
    <hyperlink ref="G81" r:id="rId316" xr:uid="{61B5A612-D6A6-471A-8689-BCED53EF7CBE}"/>
    <hyperlink ref="I81" r:id="rId317" display="Docket No. RD22-2-000 approving FAC-003-5 Standard" xr:uid="{37E3F300-78C8-40C8-A1D7-F2CB6E2B0135}"/>
    <hyperlink ref="E82" r:id="rId318" display="PRC-023-5 Assessment Report 10 BCUC Order R-39-17 - 2017-07-26" xr:uid="{C0BECABB-8EB8-4AA4-8A4E-A84845E1EDD1}"/>
    <hyperlink ref="G82" r:id="rId319" xr:uid="{C0A9A07E-3D88-47C9-AC7A-C804C828736E}"/>
    <hyperlink ref="I82" r:id="rId320" display="Docket No. RD22-2-000 approving FAC-003-5 Standard" xr:uid="{566A086F-599C-4314-8662-78F78C9E300A}"/>
    <hyperlink ref="E83" r:id="rId321" display="PRC-023-5 Assessment Report 10 BCUC Order R-39-17 - 2017-07-26" xr:uid="{E14CB749-CB22-4D9D-864B-995123759770}"/>
    <hyperlink ref="G83" r:id="rId322" xr:uid="{EFE6FDEE-F296-42C1-A61C-066A0EF02FBD}"/>
    <hyperlink ref="I83" r:id="rId323" display="Docket No. RD22-2-000 approving FAC-003-5 Standard" xr:uid="{DC535C61-4182-4C27-8C65-3423226EDE0E}"/>
    <hyperlink ref="E84" r:id="rId324" display="PRC-023-5 Assessment Report 10 BCUC Order R-39-17 - 2017-07-26" xr:uid="{49EEE7F7-B1C8-4D8A-9E1F-33866E9B1DD3}"/>
    <hyperlink ref="G84" r:id="rId325" xr:uid="{AF289174-B865-44BC-8E23-B0CC3E79D8B9}"/>
    <hyperlink ref="I84" r:id="rId326" display="Docket No. RD22-2-000 approving FAC-003-5 Standard" xr:uid="{F066263C-CBFC-4934-888B-87180AE82F42}"/>
    <hyperlink ref="E85" r:id="rId327" display="PRC-023-5 Assessment Report 10 BCUC Order R-39-17 - 2017-07-26" xr:uid="{A3AD419F-639B-4C1C-85CF-1B43B162AB52}"/>
    <hyperlink ref="G85" r:id="rId328" xr:uid="{AD8F2BB8-2295-4FF2-847D-7D6AFDE0C235}"/>
    <hyperlink ref="I85" r:id="rId329" display="Docket No. RD22-2-000 approving FAC-003-5 Standard" xr:uid="{6EDB0427-9D86-4071-A1D7-9B3C7548443F}"/>
    <hyperlink ref="E86" r:id="rId330" display="PRC-023-5 Assessment Report 10 BCUC Order R-39-17 - 2017-07-26" xr:uid="{D322D75B-46D5-4C9A-BE51-0322A82CD59B}"/>
    <hyperlink ref="G86" r:id="rId331" xr:uid="{17190D3A-CB57-4C49-B3BC-A2281C4587F7}"/>
    <hyperlink ref="I86" r:id="rId332" display="Docket No. RD22-2-000 approving FAC-003-5 Standard" xr:uid="{BBD509B5-004A-4E10-B00B-FDB22B906787}"/>
    <hyperlink ref="E87" r:id="rId333" display="PRC-023-5 Assessment Report 10 BCUC Order R-39-17 - 2017-07-26" xr:uid="{A91E77E3-DD34-4CE4-BAF3-AE5B808F13F5}"/>
    <hyperlink ref="G87" r:id="rId334" xr:uid="{2833A893-6FE9-4A69-B159-ADC61EB6AF02}"/>
    <hyperlink ref="I87" r:id="rId335" display="Docket No. RD22-2-000 approving FAC-003-5 Standard" xr:uid="{3894FE34-F2F6-4074-ADFB-B27BD6705E7F}"/>
    <hyperlink ref="E88" r:id="rId336" display="PRC-023-5 Assessment Report 10 BCUC Order R-39-17 - 2017-07-26" xr:uid="{E3E316A5-BCF1-4BCA-85CF-3D1922F4C9FD}"/>
    <hyperlink ref="G88" r:id="rId337" xr:uid="{4C295CCC-4126-4CDE-8AB7-158A5CD0BAC7}"/>
    <hyperlink ref="I88" r:id="rId338" display="Docket No. RD22-2-000 approving FAC-003-5 Standard" xr:uid="{B4F7E1EF-307D-4091-8206-6EACAC59EA3B}"/>
    <hyperlink ref="E89" r:id="rId339" display="PRC-023-5 Assessment Report 10 BCUC Order R-39-17 - 2017-07-26" xr:uid="{2F8557D9-ABB7-4D0E-8623-861175E8608F}"/>
    <hyperlink ref="G89" r:id="rId340" xr:uid="{71E8CF12-5B23-4E60-8B9E-ACF06FDE328E}"/>
    <hyperlink ref="I89" r:id="rId341" display="Docket No. RD22-2-000 approving FAC-003-5 Standard" xr:uid="{32837105-6CCD-4B5C-94A2-BEF9FB83B436}"/>
    <hyperlink ref="E90" r:id="rId342" display="PRC-023-5 Assessment Report 10 BCUC Order R-39-17 - 2017-07-26" xr:uid="{C0561856-D146-4F05-BD2C-063B37D42EFE}"/>
    <hyperlink ref="G90" r:id="rId343" xr:uid="{16EBDB88-F86C-465A-AF65-24CA6F0EF70C}"/>
    <hyperlink ref="I90" r:id="rId344" display="Docket No. RD22-2-000 approving FAC-003-5 Standard" xr:uid="{E29CC9B0-0534-41E3-B6B8-4CDBAFC46C8A}"/>
    <hyperlink ref="E91" r:id="rId345" display="PRC-023-5 Assessment Report 10 BCUC Order R-39-17 - 2017-07-26" xr:uid="{BB2388F1-89E7-49FC-B775-C4FA1B17BFBE}"/>
    <hyperlink ref="G91" r:id="rId346" xr:uid="{2E3CF32E-3CD6-45DE-BC99-CB5607E16657}"/>
    <hyperlink ref="I91" r:id="rId347" display="Docket No. RD22-2-000 approving FAC-003-5 Standard" xr:uid="{F703B40D-C1E1-4E97-831A-F2151845B74C}"/>
    <hyperlink ref="E92" r:id="rId348" display="PRC-023-5 Assessment Report 10 BCUC Order R-39-17 - 2017-07-26" xr:uid="{76072C99-FB51-4780-AA70-1CDC167CB20C}"/>
    <hyperlink ref="G92" r:id="rId349" xr:uid="{C75AF062-858B-48BA-8724-669E839A5E4D}"/>
    <hyperlink ref="I92" r:id="rId350" display="Docket No. RD22-2-000 approving FAC-003-5 Standard" xr:uid="{AF8631ED-9676-40A2-81A2-7FD6A1AB1367}"/>
    <hyperlink ref="E93" r:id="rId351" display="PRC-023-5 Assessment Report 10 BCUC Order R-39-17 - 2017-07-26" xr:uid="{A9EC017C-C72D-42B2-BC97-DB32002B83AA}"/>
    <hyperlink ref="G93" r:id="rId352" xr:uid="{D26F44AB-BE74-4160-B227-B4F42DCAE213}"/>
    <hyperlink ref="I93" r:id="rId353" display="Docket No. RD22-2-000 approving FAC-003-5 Standard" xr:uid="{05EEECC0-EDE0-446D-BB7E-84A3A5008113}"/>
    <hyperlink ref="E94" r:id="rId354" display="PRC-023-5 Assessment Report 10 BCUC Order R-39-17 - 2017-07-26" xr:uid="{F686A93F-2169-4C65-9FD6-D0552598DB6A}"/>
    <hyperlink ref="G94" r:id="rId355" xr:uid="{BAF05F57-B5A6-434B-91CC-8DA5B6159390}"/>
    <hyperlink ref="I94" r:id="rId356" display="Docket No. RD22-2-000 approving FAC-003-5 Standard" xr:uid="{485D29AA-13E6-44D0-99AA-55B64A605F4F}"/>
    <hyperlink ref="E95" r:id="rId357" display="PRC-023-5 Assessment Report 10 BCUC Order R-39-17 - 2017-07-26" xr:uid="{6846C68B-2E59-41D5-A586-0EE4D0695A82}"/>
    <hyperlink ref="G95" r:id="rId358" xr:uid="{B13FF79D-F40C-4501-AD01-03ABD1A8B68F}"/>
    <hyperlink ref="I95" r:id="rId359" display="Docket No. RD22-2-000 approving FAC-003-5 Standard" xr:uid="{8108B160-6219-4159-95D3-0A7B767702BC}"/>
    <hyperlink ref="E96" r:id="rId360" display="PRC-023-5 Assessment Report 10 BCUC Order R-39-17 - 2017-07-26" xr:uid="{28900C11-8706-4CE6-976F-5881DCE526B7}"/>
    <hyperlink ref="G96" r:id="rId361" xr:uid="{F6B74FE0-5F82-40A5-A3B2-2CC8A7B068C1}"/>
    <hyperlink ref="I96" r:id="rId362" display="Docket No. RD22-2-000 approving FAC-003-5 Standard" xr:uid="{BD40E974-6670-4CFE-9F4D-812AD18385D6}"/>
    <hyperlink ref="E97" r:id="rId363" display="PRC-023-5 Assessment Report 10 BCUC Order R-39-17 - 2017-07-26" xr:uid="{0A4B4103-31A7-4C1F-B82D-ED8E7E7259B4}"/>
    <hyperlink ref="G97" r:id="rId364" xr:uid="{C79784DC-B7DF-4A02-8917-C85DCC527D69}"/>
    <hyperlink ref="I97" r:id="rId365" display="Docket No. RD22-2-000 approving FAC-003-5 Standard" xr:uid="{789973DC-9C88-4493-AD78-7221D9ECE8BB}"/>
    <hyperlink ref="E98" r:id="rId366" display="PRC-023-5 Assessment Report 10 BCUC Order R-39-17 - 2017-07-26" xr:uid="{17FB748D-1D50-4301-82DE-80AE65AF6337}"/>
    <hyperlink ref="G98" r:id="rId367" xr:uid="{E8921AAA-20CC-4AC2-9003-43E49BC967FD}"/>
    <hyperlink ref="I98" r:id="rId368" display="Docket No. RD22-2-000 approving FAC-003-5 Standard" xr:uid="{3AD94353-5621-4B9E-ACFB-B064C3A17E92}"/>
    <hyperlink ref="E99" r:id="rId369" display="PRC-023-5 Assessment Report 10 BCUC Order R-39-17 - 2017-07-26" xr:uid="{45C93968-66EA-450F-9116-A6C378E0B7D0}"/>
    <hyperlink ref="G99" r:id="rId370" xr:uid="{063637A3-475B-4556-AC30-B0D60D0F734E}"/>
    <hyperlink ref="I99" r:id="rId371" display="Docket No. RD22-2-000 approving FAC-003-5 Standard" xr:uid="{97E42B2A-7F7D-4BFA-BEE0-4692C7841A0E}"/>
    <hyperlink ref="E100" r:id="rId372" display="PRC-023-5 Assessment Report 10 BCUC Order R-39-17 - 2017-07-26" xr:uid="{6EF74B73-FC91-416A-B56A-6087E5436301}"/>
    <hyperlink ref="G100" r:id="rId373" xr:uid="{77C9DEDD-CCF6-4A16-9780-03AD000A1BE8}"/>
    <hyperlink ref="I100" r:id="rId374" display="Docket No. RD22-2-000 approving FAC-003-5 Standard" xr:uid="{0C7F91DF-5CED-4FE3-B3C9-4E84E41F9468}"/>
    <hyperlink ref="E101" r:id="rId375" display="PRC-023-5 Assessment Report 10 BCUC Order R-39-17 - 2017-07-26" xr:uid="{30E61EB9-8339-4151-88E4-B403BCEA7825}"/>
    <hyperlink ref="G101" r:id="rId376" xr:uid="{B564D693-3CF0-4400-9E72-D218D06AD3AD}"/>
    <hyperlink ref="I101" r:id="rId377" display="Docket No. RD22-2-000 approving FAC-003-5 Standard" xr:uid="{EBBF5D79-FEF2-4834-9235-F9E8AB0EA3B6}"/>
    <hyperlink ref="E102" r:id="rId378" display="PRC-023-5 Assessment Report 10 BCUC Order R-39-17 - 2017-07-26" xr:uid="{6BA3B7A6-4C25-4529-B4AA-47CAE6454788}"/>
    <hyperlink ref="G102" r:id="rId379" xr:uid="{5245F2CC-593A-41C0-8DF1-0C3EA06EA474}"/>
    <hyperlink ref="I102" r:id="rId380" display="Docket No. RD22-2-000 approving FAC-003-5 Standard" xr:uid="{9875B099-9435-4202-97FE-97A8C7617A79}"/>
    <hyperlink ref="E103" r:id="rId381" display="PRC-023-5 Assessment Report 10 BCUC Order R-39-17 - 2017-07-26" xr:uid="{F678B80F-2D83-4E5F-8073-0F4DBAFD96D1}"/>
    <hyperlink ref="G103" r:id="rId382" xr:uid="{B6260CB5-7BAD-4914-9B5D-95DEABD0C758}"/>
    <hyperlink ref="I103" r:id="rId383" display="Docket No. RD22-2-000 approving FAC-003-5 Standard" xr:uid="{87388EA2-E60D-4A8B-82D7-062455BFA8D9}"/>
    <hyperlink ref="F79" r:id="rId384" display="Redline to difference from TOP-001-5" xr:uid="{C52DCE00-51D9-48E2-8AE3-6AAC565F795D}"/>
    <hyperlink ref="F81" r:id="rId385" display="../BC Approved Standards Library/TOP-001-6 NERC Redline.pdf" xr:uid="{1FAF2F38-6AF0-4661-97E3-FE73308C647F}"/>
    <hyperlink ref="F82" r:id="rId386" display="../BC Approved Standards Library/TOP-001-6 NERC Redline.pdf" xr:uid="{BB6C8C45-0612-4844-8702-DE13F0FD7C25}"/>
    <hyperlink ref="F84" r:id="rId387" display="../BC Approved Standards Library/TOP-001-6 NERC Redline.pdf" xr:uid="{8BDD890C-4B75-4471-A193-FF813976D90F}"/>
    <hyperlink ref="F85" r:id="rId388" display="../BC Approved Standards Library/TOP-001-6 NERC Redline.pdf" xr:uid="{075A9A7C-CF6D-49B9-B689-9990410E7EE7}"/>
    <hyperlink ref="F87" r:id="rId389" display="../BC Approved Standards Library/TOP-001-6 NERC Redline.pdf" xr:uid="{D7B3EE5F-CC9B-4E17-A4F8-BE4A5602F0BF}"/>
    <hyperlink ref="F88" r:id="rId390" display="Redline to difference from TOP-001-5" xr:uid="{7716ACF9-0CA4-4801-9052-60B52E399474}"/>
    <hyperlink ref="F90" r:id="rId391" display="Redline to difference from TOP-001-5" xr:uid="{4FA42269-3C93-4840-8AAC-3491A8CA45BD}"/>
    <hyperlink ref="F91" r:id="rId392" display="Redline to difference from TOP-001-5" xr:uid="{9E423929-4574-4E4E-A97B-B5D988E1E29D}"/>
    <hyperlink ref="F96" r:id="rId393" display="Redline to difference from TOP-001-5" xr:uid="{EEAA6686-707D-4B5F-AE1C-1D218E486CF8}"/>
    <hyperlink ref="F98" r:id="rId394" display="Redline to difference from TOP-001-5" xr:uid="{9AC64708-88F9-4311-A19E-373812213AFC}"/>
    <hyperlink ref="F99" r:id="rId395" display="Redline to difference from TOP-001-5" xr:uid="{379A0CA2-4286-4EFA-B3CC-D964595A1541}"/>
    <hyperlink ref="F100" r:id="rId396" display="Redline to difference from TOP-001-5" xr:uid="{E409E7A3-C647-495D-8661-8EE719D01DB5}"/>
    <hyperlink ref="F102" r:id="rId397" display="../BC Approved Standards Library/TOP-001-6 NERC Redline.pdf" xr:uid="{1B1DCBB5-E6C4-4BCA-BD77-5486BF40945A}"/>
    <hyperlink ref="F103" r:id="rId398" display="../BC Approved Standards Library/TOP-001-6 NERC Redline.pdf" xr:uid="{D1E273AE-48F2-416F-90B7-2D042ED12333}"/>
    <hyperlink ref="F101" r:id="rId399" xr:uid="{D1BEB5AD-0C74-4B37-8D39-324BBB6DA67F}"/>
    <hyperlink ref="F97" r:id="rId400" display="../BC Approved Standards Library/TOP-001-6 NERC Redline.pdf" xr:uid="{CE87B363-5DBC-47CD-8754-1FE4300187B1}"/>
    <hyperlink ref="F95" r:id="rId401" display="Redline to difference from TOP-001-5" xr:uid="{B1A721E9-7EF9-40F9-9F72-00095C2672E1}"/>
    <hyperlink ref="F93" r:id="rId402" display="../BC Approved Standards Library/TOP-001-6 NERC Redline.pdf" xr:uid="{BB93AF79-D9CE-4D9A-A89F-D6D28BB8AC01}"/>
    <hyperlink ref="F86" r:id="rId403" display="../BC Approved Standards Library/TOP-001-6 NERC Redline.pdf" xr:uid="{E5CDFF95-17EB-4AD8-81C4-0ADCE9EBEE90}"/>
    <hyperlink ref="F83" r:id="rId404" display="../BC Approved Standards Library/TOP-001-6 NERC Redline.pdf" xr:uid="{1077169C-BFC2-448A-BA85-F8891050F861}"/>
    <hyperlink ref="F80" r:id="rId405" display="../BC Approved Standards Library/TOP-001-6 NERC Redline.pdf" xr:uid="{A50B6BFD-38F3-4347-A6A6-25AE013B8487}"/>
    <hyperlink ref="I49" r:id="rId406" display="Petition for approval was withdrawn as part of Project 2018-03 SER Retirements." xr:uid="{79D72BB8-CE1B-4901-B3DF-080D72FD1DFA}"/>
    <hyperlink ref="G49" r:id="rId407" xr:uid="{FD77E3F4-C26D-4CC8-B289-E29DD2BD7651}"/>
    <hyperlink ref="E49" r:id="rId408" xr:uid="{5EF2967B-4373-40BC-86AA-E9A81E13B59A}"/>
    <hyperlink ref="C49" r:id="rId409" xr:uid="{B2F19D16-CDC1-4F74-ABF5-519B3B7045E7}"/>
    <hyperlink ref="B79" r:id="rId410" xr:uid="{DAE42F0D-ECF0-4B01-97D6-32044822290F}"/>
    <hyperlink ref="B80" r:id="rId411" xr:uid="{4909E411-7D25-483C-94F1-C1DBFA40D085}"/>
    <hyperlink ref="B81" r:id="rId412" xr:uid="{BC198AC9-B6A1-4F5A-BEDC-A0007694AFED}"/>
    <hyperlink ref="B84" r:id="rId413" xr:uid="{C9314148-E011-4221-B6C5-0220CFA93FAF}"/>
    <hyperlink ref="B85" r:id="rId414" xr:uid="{D31612D1-2950-4F21-9D57-DB32FA26D34C}"/>
    <hyperlink ref="B86" r:id="rId415" xr:uid="{64A38C4D-E4B9-4813-BB5F-84DEAC14B3EC}"/>
    <hyperlink ref="B90" r:id="rId416" xr:uid="{485FD1A3-F88E-4966-B1AC-82BC279CABE4}"/>
    <hyperlink ref="B91" r:id="rId417" xr:uid="{20475785-7852-4F50-AF01-2E002FCFD317}"/>
    <hyperlink ref="B92" r:id="rId418" xr:uid="{47A9314D-F915-463C-96ED-0FE50FDC7D9D}"/>
    <hyperlink ref="B97" r:id="rId419" xr:uid="{2B1D9437-BE44-4C9F-8FAD-FF9A40C198E9}"/>
    <hyperlink ref="B102" r:id="rId420" xr:uid="{45C29E02-9570-4569-93EC-48BEDF3010C3}"/>
    <hyperlink ref="B103" r:id="rId421" xr:uid="{01D562EA-7F42-4CAA-9787-1E3A8124AE8D}"/>
    <hyperlink ref="B93" r:id="rId422" xr:uid="{DFFCB1B4-3A07-4E17-8165-FED7266199FB}"/>
    <hyperlink ref="B87" r:id="rId423" xr:uid="{2784AAC2-2CE4-4A51-BAA1-24A4AB2B13E1}"/>
    <hyperlink ref="B88" r:id="rId424" xr:uid="{DD767DB2-9C4D-474B-BCBE-A972ABBA557D}"/>
    <hyperlink ref="B89" r:id="rId425" xr:uid="{19B5298F-143C-4CF2-8B88-3528D6595451}"/>
    <hyperlink ref="B22" r:id="rId426" xr:uid="{9D50B403-2261-4A64-AA95-4A0EE379FE98}"/>
    <hyperlink ref="F34" r:id="rId427" display="../BC Approved Standards Library/FAC-011-4 NERC Redline.pdf" xr:uid="{2F5BED7C-A67E-4B62-BC9A-21A79E070B21}"/>
    <hyperlink ref="F35" r:id="rId428" display="../BC Approved Standards Library/FAC-011-4 NERC Redline.pdf" xr:uid="{68ABB51A-05A9-439E-ABED-22C7252FC488}"/>
    <hyperlink ref="F36" r:id="rId429" display="../BC Approved Standards Library/FAC-011-4 NERC Redline.pdf" xr:uid="{AD8DA8D4-BF6A-45CC-9F7A-6EF400FDA67C}"/>
    <hyperlink ref="F37" r:id="rId430" display="../BC Approved Standards Library/FAC-011-4 NERC Redline.pdf" xr:uid="{E0AC1642-66A0-46D8-B36B-E313944314EB}"/>
    <hyperlink ref="F38" r:id="rId431" display="../BC Approved Standards Library/FAC-011-4 NERC Redline.pdf" xr:uid="{787CE907-92ED-4158-83E4-34FC9CB53A77}"/>
    <hyperlink ref="F92" r:id="rId432" display="../BC Approved Standards Library/TOP-001-6 NERC Redline.pdf" xr:uid="{82BB590A-C813-4089-811A-A0C54F40EB86}"/>
    <hyperlink ref="B7" r:id="rId433" xr:uid="{ECA5000C-538F-44F1-814B-4A9951FE550E}"/>
    <hyperlink ref="B8" r:id="rId434" xr:uid="{DC590270-0844-4A1A-BE3A-0521CC52360C}"/>
    <hyperlink ref="B9" r:id="rId435" xr:uid="{070DA236-95A5-4CB1-845E-28FADEAAB1F1}"/>
    <hyperlink ref="B10" r:id="rId436" xr:uid="{2F7556AD-9E05-4900-9801-DFAE4B4DFD3B}"/>
    <hyperlink ref="F7" r:id="rId437" display="../BC Approved Standards Library/FAC-001-3 NERC Redline.pdf" xr:uid="{681AA678-2C08-4055-AAF5-55CED3F6875C}"/>
    <hyperlink ref="F8" r:id="rId438" display="../BC Approved Standards Library/FAC-001-3 NERC Redline.pdf" xr:uid="{66ED83D4-50F8-411B-AD48-A2B721DB7449}"/>
    <hyperlink ref="F9" r:id="rId439" display="../BC Approved Standards Library/FAC-001-3 NERC Redline.pdf" xr:uid="{5672DD92-45D6-44C6-84A5-1C4B8CB48769}"/>
    <hyperlink ref="F10" r:id="rId440" display="../BC Approved Standards Library/FAC-001-3 NERC Redline.pdf" xr:uid="{28C84E90-08D8-4135-A15F-D22502B49D04}"/>
    <hyperlink ref="E7" r:id="rId441" xr:uid="{D5B12845-A7F0-413F-B2B5-DB6C1F1A840B}"/>
    <hyperlink ref="E8" r:id="rId442" xr:uid="{E9664817-8742-4D44-8E15-D02D3DECB83B}"/>
    <hyperlink ref="E9" r:id="rId443" xr:uid="{E6C8E1C4-2594-428B-A4FB-DFE60AD9C9FE}"/>
    <hyperlink ref="E10" r:id="rId444" xr:uid="{068C0BB3-D9A3-49CD-843E-6E72A8D44EDE}"/>
    <hyperlink ref="C7" r:id="rId445" xr:uid="{2B4B85F3-37FD-4A45-95B9-4389A1D38248}"/>
    <hyperlink ref="C8" r:id="rId446" xr:uid="{4F495E0E-75C2-4902-B4AD-D1E81F00D6A5}"/>
    <hyperlink ref="C9" r:id="rId447" xr:uid="{EAFDFDD4-A4F6-4E7E-9456-B4C5DA7DA576}"/>
    <hyperlink ref="C10" r:id="rId448" xr:uid="{48359198-51EF-4437-8CF6-439F5D2F9B81}"/>
    <hyperlink ref="I7" r:id="rId449" xr:uid="{75E36808-69AB-40E1-9E94-C96BD4E47E9B}"/>
    <hyperlink ref="I8" r:id="rId450" xr:uid="{AAA1E30C-BC11-4F70-9155-EBA61DF2268A}"/>
    <hyperlink ref="I9" r:id="rId451" xr:uid="{AFEC34B2-6B1F-412B-B5D4-40EED49894F4}"/>
    <hyperlink ref="I10" r:id="rId452" xr:uid="{4CEA863D-83EB-4198-8B6C-0E92A12D9883}"/>
    <hyperlink ref="E11" r:id="rId453" xr:uid="{40BAC35A-D605-46BE-A76F-D21004059C7E}"/>
    <hyperlink ref="B11" r:id="rId454" xr:uid="{71BD3136-63EA-47C4-93F1-561A530655D5}"/>
    <hyperlink ref="B12" r:id="rId455" xr:uid="{D017A2C1-9D2A-421B-A16A-5D6FB41D992B}"/>
    <hyperlink ref="B13:B14" r:id="rId456" display="FAC-001-4 R2" xr:uid="{3C21471C-EFB4-4660-A689-2F296579FAD3}"/>
    <hyperlink ref="E12" r:id="rId457" xr:uid="{04C81E4B-D1D8-4B36-A61D-DBECFB250F3C}"/>
    <hyperlink ref="E13" r:id="rId458" xr:uid="{CCBC9D3B-56C7-4211-A90B-255692A013A2}"/>
    <hyperlink ref="E14" r:id="rId459" display="FAC-002-3 Assessment Report 14 BCUC Order R-21-21" xr:uid="{E79E00C3-52F0-41FF-B394-860A72F40867}"/>
    <hyperlink ref="F11" r:id="rId460" display="../BC Approved Standards Library/FAC-001-4 NERC Redline.pdf" xr:uid="{A1348C14-6B43-49F7-8C8E-DA8FFA7B6EC1}"/>
    <hyperlink ref="F12:F14" r:id="rId461" display="../BC Approved Standards Library/FAC-001-4 NERC Redline.pdf" xr:uid="{8B4F3301-41AF-4CD7-B9FD-B166B997C8C6}"/>
    <hyperlink ref="B15" r:id="rId462" xr:uid="{F19A07D6-79D0-4683-A387-9A48821C98DD}"/>
    <hyperlink ref="F15" r:id="rId463" display="../BC Approved Standards Library/FAC-002-4 NERC Redline.pdf" xr:uid="{7BFEB45B-6A5C-44F1-8993-9861399CC929}"/>
    <hyperlink ref="B16:B18" r:id="rId464" display="FAC-002-4 R1" xr:uid="{A4648AA9-BE95-4688-8239-F268002ABAB8}"/>
    <hyperlink ref="B19" r:id="rId465" display="FAC-002-4 R1" xr:uid="{94B01A8E-76C2-43B1-B6B0-195441455795}"/>
    <hyperlink ref="B20" r:id="rId466" display="FAC-002-4 R1" xr:uid="{102A41AD-D6FE-4DB7-B1C1-75ED46B5D90C}"/>
    <hyperlink ref="F16:F20" r:id="rId467" display="../BC Approved Standards Library/FAC-002-4 NERC Redline.pdf" xr:uid="{FE41C592-6428-4A0B-9F12-5D2B7F4ACE1B}"/>
    <hyperlink ref="E15" r:id="rId468" xr:uid="{52E0D85A-C967-4240-B8C9-67C959BEE48C}"/>
    <hyperlink ref="E16" r:id="rId469" xr:uid="{7DEE1158-F84E-4AE5-BD44-B8BEE87CDF9A}"/>
    <hyperlink ref="E17" r:id="rId470" xr:uid="{ED29980B-C04F-4CAB-915C-245DBF9A0C10}"/>
    <hyperlink ref="E18" r:id="rId471" xr:uid="{DC78BA50-E981-4CEE-AA00-A2069763D78D}"/>
    <hyperlink ref="E19" r:id="rId472" xr:uid="{39B1F4FB-70EA-4FAF-9B8B-6BC3A6BFFA2E}"/>
    <hyperlink ref="E20" r:id="rId473" xr:uid="{820C0E57-E88C-4562-8A8F-CBF5C27D989C}"/>
    <hyperlink ref="I11" r:id="rId474" display="Docket No. RD22-5-000 approving FAC-002-3 Standard" xr:uid="{DAB6A5D5-6EBB-4571-A6B4-1C48DA9B8B36}"/>
    <hyperlink ref="I15" r:id="rId475" display="Docket No. RD22-5-000 approving FAC-002-3 Standard" xr:uid="{61C6ADDF-B40D-4151-8166-BA534CAEC7EF}"/>
    <hyperlink ref="I12" r:id="rId476" display="Docket No. RD22-5-000 approving FAC-002-3 Standard" xr:uid="{E410A448-3216-4E8A-885B-A8504E2E4DA1}"/>
    <hyperlink ref="I13" r:id="rId477" display="Docket No. RD22-5-000 approving FAC-002-3 Standard" xr:uid="{5E1A5DF8-D673-45A6-A337-B6D019EEC782}"/>
    <hyperlink ref="I14" r:id="rId478" display="Docket No. RD22-5-000 approving FAC-002-3 Standard" xr:uid="{8DA9A319-0BAC-4FC6-836C-C961F54480BC}"/>
    <hyperlink ref="I16" r:id="rId479" display="Docket No. RD22-5-000 approving FAC-002-3 Standard" xr:uid="{4B19A563-93DA-422F-982C-F3C268D50576}"/>
    <hyperlink ref="I17" r:id="rId480" display="Docket No. RD22-5-000 approving FAC-002-3 Standard" xr:uid="{0043A44D-CF81-4B8B-B9BA-E11A9A773DA1}"/>
    <hyperlink ref="I18" r:id="rId481" display="Docket No. RD22-5-000 approving FAC-002-3 Standard" xr:uid="{7BA542C7-DDBA-4458-8B0F-C7E9E136682D}"/>
    <hyperlink ref="I19" r:id="rId482" display="Docket No. RD22-5-000 approving FAC-002-3 Standard" xr:uid="{2AF33CE8-B53F-4992-9AE8-85FD1A8A40FE}"/>
    <hyperlink ref="I20" r:id="rId483" display="Docket No. RD22-5-000 approving FAC-002-3 Standard" xr:uid="{695811AC-B818-46AB-B2F7-18C511957916}"/>
    <hyperlink ref="K11" r:id="rId484" xr:uid="{CB1EDFF9-3E2B-436D-81EB-8AEE700F4F8D}"/>
    <hyperlink ref="K12" r:id="rId485" xr:uid="{87C478EA-6E3B-4583-B604-CA7B4D090896}"/>
    <hyperlink ref="K13" r:id="rId486" xr:uid="{FB270DA2-6410-43A7-BA91-D70EB3157D53}"/>
    <hyperlink ref="K14" r:id="rId487" xr:uid="{8D618C50-A5B9-49C1-9C6D-6C0D8794CE3A}"/>
    <hyperlink ref="K15" r:id="rId488" xr:uid="{825942B3-3D46-49D7-9A02-7D485278D556}"/>
    <hyperlink ref="K16" r:id="rId489" xr:uid="{B9D93015-6502-4D7B-8D26-761EE2082D6B}"/>
    <hyperlink ref="K17" r:id="rId490" xr:uid="{DE53A30F-7FE0-4507-8B10-676FB801045E}"/>
    <hyperlink ref="K18" r:id="rId491" xr:uid="{C454529C-5022-4360-93B3-AA9DE48E0466}"/>
    <hyperlink ref="K19" r:id="rId492" xr:uid="{63BACD9B-CA15-4C2D-BE48-E18A3C80E52E}"/>
    <hyperlink ref="K20" r:id="rId493" xr:uid="{C6EB3F82-6881-4078-81E8-A16EB203E868}"/>
  </hyperlinks>
  <pageMargins left="0.7" right="0.7" top="0.75" bottom="0.75" header="0.3" footer="0.3"/>
  <pageSetup orientation="portrait" r:id="rId494"/>
  <ignoredErrors>
    <ignoredError sqref="BG21:BG103 BL21 BL22:BL103" unlockedFormula="1"/>
  </ignoredError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C63D10E7-7326-4B66-99AF-AF81D6103A3E}">
          <x14:formula1>
            <xm:f>'KBU List'!$A$2:$A$35</xm:f>
          </x14:formula1>
          <xm:sqref>AQ21:AQ103 BU21:BU103 AB21:AB103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E346C-0092-42FA-88AE-4583387A791C}">
  <sheetPr codeName="Sheet9">
    <tabColor rgb="FFFFC000"/>
  </sheetPr>
  <dimension ref="A1:ED28"/>
  <sheetViews>
    <sheetView zoomScale="90" zoomScaleNormal="90" workbookViewId="0">
      <pane xSplit="2" ySplit="6" topLeftCell="C7" activePane="bottomRight" state="frozen"/>
      <selection pane="topRight" activeCell="C1" sqref="C1"/>
      <selection pane="bottomLeft" activeCell="A7" sqref="A7"/>
      <selection pane="bottomRight" activeCell="C7" sqref="C7"/>
    </sheetView>
  </sheetViews>
  <sheetFormatPr defaultRowHeight="15" outlineLevelCol="1" x14ac:dyDescent="0.25"/>
  <cols>
    <col min="1" max="1" width="20.5703125" customWidth="1"/>
    <col min="2" max="2" width="31.28515625" customWidth="1"/>
    <col min="3" max="3" width="18.5703125" customWidth="1"/>
    <col min="4" max="4" width="42.7109375" customWidth="1"/>
    <col min="5" max="5" width="18.28515625" customWidth="1"/>
    <col min="6" max="6" width="41.5703125" customWidth="1"/>
    <col min="7" max="7" width="23.42578125" customWidth="1"/>
    <col min="8" max="8" width="19.28515625" customWidth="1"/>
    <col min="9" max="9" width="22.28515625" customWidth="1"/>
    <col min="10" max="10" width="15.5703125" customWidth="1"/>
    <col min="11" max="11" width="26.7109375" customWidth="1"/>
    <col min="12" max="12" width="32.28515625" customWidth="1"/>
    <col min="13" max="13" width="17.42578125" customWidth="1"/>
    <col min="14" max="14" width="16" customWidth="1"/>
    <col min="15" max="15" width="21.7109375" customWidth="1"/>
    <col min="16" max="16" width="16.42578125" customWidth="1"/>
    <col min="17" max="19" width="15.7109375" customWidth="1"/>
    <col min="20" max="20" width="70.7109375" customWidth="1"/>
    <col min="21" max="21" width="18" customWidth="1"/>
    <col min="22" max="22" width="17.28515625" customWidth="1"/>
    <col min="23" max="23" width="39" customWidth="1"/>
    <col min="24" max="27" width="26.28515625" customWidth="1" outlineLevel="1"/>
    <col min="28" max="30" width="15" customWidth="1"/>
    <col min="31" max="31" width="13.7109375" customWidth="1"/>
    <col min="32" max="40" width="15" customWidth="1"/>
    <col min="41" max="41" width="11.7109375" customWidth="1"/>
    <col min="42" max="42" width="15" customWidth="1"/>
    <col min="43" max="43" width="15" customWidth="1" collapsed="1"/>
    <col min="44" max="53" width="13.7109375" customWidth="1"/>
    <col min="54" max="55" width="15" customWidth="1"/>
    <col min="56" max="56" width="11.7109375" customWidth="1"/>
    <col min="57" max="72" width="15" customWidth="1"/>
    <col min="73" max="73" width="15" customWidth="1" collapsed="1"/>
    <col min="74" max="83" width="14.28515625" customWidth="1"/>
    <col min="84" max="85" width="15" customWidth="1"/>
    <col min="86" max="86" width="11.7109375" customWidth="1"/>
    <col min="87" max="87" width="15" customWidth="1"/>
    <col min="88" max="88" width="15" customWidth="1" collapsed="1"/>
    <col min="89" max="98" width="14.28515625" customWidth="1"/>
    <col min="99" max="100" width="15" customWidth="1"/>
    <col min="101" max="101" width="11.7109375" customWidth="1"/>
    <col min="102" max="102" width="15" customWidth="1"/>
    <col min="103" max="103" width="15" customWidth="1" collapsed="1"/>
    <col min="104" max="113" width="14.28515625" customWidth="1"/>
    <col min="114" max="115" width="15" customWidth="1"/>
    <col min="116" max="116" width="11.7109375" customWidth="1"/>
    <col min="117" max="117" width="15" customWidth="1"/>
    <col min="118" max="118" width="15" customWidth="1" collapsed="1"/>
    <col min="119" max="128" width="14.28515625" customWidth="1"/>
    <col min="129" max="130" width="15" customWidth="1"/>
    <col min="131" max="131" width="11.7109375" customWidth="1"/>
    <col min="132" max="132" width="15" customWidth="1"/>
    <col min="133" max="134" width="40.42578125" customWidth="1"/>
  </cols>
  <sheetData>
    <row r="1" spans="1:134" ht="31.5" x14ac:dyDescent="0.5">
      <c r="A1" s="132" t="s">
        <v>512</v>
      </c>
      <c r="B1" s="132" t="s">
        <v>598</v>
      </c>
    </row>
    <row r="2" spans="1:134" ht="15.75" x14ac:dyDescent="0.25">
      <c r="A2" s="90" t="s">
        <v>42</v>
      </c>
      <c r="C2" s="9"/>
      <c r="D2" s="3"/>
      <c r="E2" s="1"/>
      <c r="F2" s="1"/>
      <c r="G2" s="1"/>
      <c r="H2" s="1"/>
      <c r="I2" s="1"/>
      <c r="J2" s="1"/>
      <c r="K2" s="1"/>
      <c r="L2" s="1"/>
      <c r="M2" s="18"/>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row>
    <row r="3" spans="1:134" ht="15.75" x14ac:dyDescent="0.25">
      <c r="A3" s="12" t="s">
        <v>43</v>
      </c>
      <c r="C3" s="12" t="s">
        <v>182</v>
      </c>
      <c r="D3" s="3"/>
      <c r="E3" s="1"/>
      <c r="F3" s="1"/>
      <c r="G3" s="1"/>
      <c r="H3" s="1"/>
      <c r="I3" s="1"/>
      <c r="J3" s="1"/>
      <c r="K3" s="1"/>
      <c r="L3" s="1"/>
      <c r="M3" s="18"/>
      <c r="N3" s="1"/>
      <c r="O3" s="1"/>
      <c r="P3" s="1"/>
      <c r="Q3" s="1"/>
      <c r="R3" s="1"/>
      <c r="S3" s="1"/>
      <c r="T3" s="1"/>
      <c r="U3" s="1"/>
      <c r="V3" s="1"/>
      <c r="W3" s="1"/>
      <c r="Z3" s="1"/>
      <c r="AA3" s="1"/>
      <c r="AB3" s="49" t="s">
        <v>84</v>
      </c>
      <c r="AC3" s="49"/>
      <c r="AD3" s="49"/>
      <c r="AE3" s="49"/>
      <c r="AF3" s="49"/>
      <c r="AG3" s="49"/>
      <c r="AH3" s="49"/>
      <c r="AI3" s="49"/>
      <c r="AJ3" s="49"/>
      <c r="AK3" s="49"/>
      <c r="AL3" s="49"/>
      <c r="AM3" s="49"/>
      <c r="AN3" s="49"/>
      <c r="AO3" s="49"/>
      <c r="AP3" s="49"/>
      <c r="AQ3" s="68" t="s">
        <v>100</v>
      </c>
      <c r="AR3" s="69"/>
      <c r="AS3" s="69"/>
      <c r="AT3" s="69"/>
      <c r="AU3" s="70"/>
      <c r="AV3" s="70"/>
      <c r="AW3" s="69"/>
      <c r="AX3" s="69"/>
      <c r="AY3" s="69"/>
      <c r="AZ3" s="70"/>
      <c r="BA3" s="70"/>
      <c r="BB3" s="70"/>
      <c r="BC3" s="70"/>
      <c r="BD3" s="70"/>
      <c r="BE3" s="70"/>
      <c r="BF3" s="70"/>
      <c r="BG3" s="70"/>
      <c r="BH3" s="70"/>
      <c r="BI3" s="70"/>
      <c r="BJ3" s="70"/>
      <c r="BK3" s="70"/>
      <c r="BL3" s="70"/>
      <c r="BM3" s="70"/>
      <c r="BN3" s="70"/>
      <c r="BO3" s="70"/>
      <c r="BP3" s="70"/>
      <c r="BQ3" s="70"/>
      <c r="BR3" s="70"/>
      <c r="BS3" s="70"/>
      <c r="BT3" s="70"/>
      <c r="BU3" s="69"/>
      <c r="BV3" s="69"/>
      <c r="BW3" s="69"/>
      <c r="BX3" s="69"/>
      <c r="BY3" s="69"/>
      <c r="BZ3" s="69"/>
      <c r="CA3" s="69"/>
      <c r="CB3" s="69"/>
      <c r="CC3" s="69"/>
      <c r="CD3" s="69"/>
      <c r="CE3" s="69"/>
      <c r="CF3" s="69"/>
      <c r="CG3" s="69"/>
      <c r="CH3" s="69"/>
      <c r="CI3" s="69"/>
      <c r="CJ3" s="49" t="s">
        <v>462</v>
      </c>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1"/>
      <c r="ED3" s="1"/>
    </row>
    <row r="4" spans="1:134" ht="16.5" thickBot="1" x14ac:dyDescent="0.3">
      <c r="B4" s="106"/>
      <c r="C4" s="105"/>
      <c r="D4" s="1"/>
      <c r="E4" s="1"/>
      <c r="F4" s="1"/>
      <c r="G4" s="1"/>
      <c r="H4" s="1"/>
      <c r="I4" s="1"/>
      <c r="J4" s="1"/>
      <c r="K4" s="1"/>
      <c r="L4" s="1"/>
      <c r="M4" s="13"/>
      <c r="N4" s="14"/>
      <c r="O4" s="1"/>
      <c r="P4" s="1"/>
      <c r="Q4" s="1"/>
      <c r="R4" s="1"/>
      <c r="S4" s="1"/>
      <c r="T4" s="107" t="s">
        <v>18</v>
      </c>
      <c r="U4" s="107" t="s">
        <v>21</v>
      </c>
      <c r="V4" s="107" t="s">
        <v>21</v>
      </c>
      <c r="W4" s="107" t="s">
        <v>18</v>
      </c>
      <c r="X4" s="107" t="s">
        <v>21</v>
      </c>
      <c r="Y4" s="107" t="s">
        <v>21</v>
      </c>
      <c r="Z4" s="107" t="s">
        <v>21</v>
      </c>
      <c r="AA4" s="107" t="s">
        <v>21</v>
      </c>
      <c r="AB4" s="107" t="s">
        <v>18</v>
      </c>
      <c r="AC4" s="107" t="s">
        <v>21</v>
      </c>
      <c r="AD4" s="107" t="s">
        <v>18</v>
      </c>
      <c r="AE4" s="202" t="s">
        <v>20</v>
      </c>
      <c r="AF4" s="107" t="s">
        <v>18</v>
      </c>
      <c r="AG4" s="202" t="s">
        <v>20</v>
      </c>
      <c r="AH4" s="107" t="s">
        <v>21</v>
      </c>
      <c r="AI4" s="107" t="s">
        <v>18</v>
      </c>
      <c r="AJ4" s="202" t="s">
        <v>20</v>
      </c>
      <c r="AK4" s="107" t="s">
        <v>18</v>
      </c>
      <c r="AL4" s="202" t="s">
        <v>20</v>
      </c>
      <c r="AM4" s="107" t="s">
        <v>18</v>
      </c>
      <c r="AN4" s="107" t="s">
        <v>18</v>
      </c>
      <c r="AO4" s="107" t="s">
        <v>18</v>
      </c>
      <c r="AP4" s="107" t="s">
        <v>18</v>
      </c>
      <c r="AQ4" s="107" t="s">
        <v>18</v>
      </c>
      <c r="AR4" s="107" t="s">
        <v>21</v>
      </c>
      <c r="AS4" s="107" t="s">
        <v>18</v>
      </c>
      <c r="AT4" s="202" t="s">
        <v>20</v>
      </c>
      <c r="AU4" s="107" t="s">
        <v>18</v>
      </c>
      <c r="AV4" s="202" t="s">
        <v>20</v>
      </c>
      <c r="AW4" s="107" t="s">
        <v>21</v>
      </c>
      <c r="AX4" s="107" t="s">
        <v>18</v>
      </c>
      <c r="AY4" s="202" t="s">
        <v>20</v>
      </c>
      <c r="AZ4" s="107" t="s">
        <v>18</v>
      </c>
      <c r="BA4" s="202" t="s">
        <v>20</v>
      </c>
      <c r="BB4" s="107" t="s">
        <v>18</v>
      </c>
      <c r="BC4" s="107" t="s">
        <v>18</v>
      </c>
      <c r="BD4" s="107" t="s">
        <v>18</v>
      </c>
      <c r="BE4" s="107" t="s">
        <v>18</v>
      </c>
      <c r="BF4" s="107" t="s">
        <v>18</v>
      </c>
      <c r="BG4" s="107" t="s">
        <v>21</v>
      </c>
      <c r="BH4" s="107" t="s">
        <v>18</v>
      </c>
      <c r="BI4" s="202" t="s">
        <v>20</v>
      </c>
      <c r="BJ4" s="107" t="s">
        <v>18</v>
      </c>
      <c r="BK4" s="202" t="s">
        <v>20</v>
      </c>
      <c r="BL4" s="107" t="s">
        <v>21</v>
      </c>
      <c r="BM4" s="107" t="s">
        <v>18</v>
      </c>
      <c r="BN4" s="202" t="s">
        <v>20</v>
      </c>
      <c r="BO4" s="107" t="s">
        <v>18</v>
      </c>
      <c r="BP4" s="202" t="s">
        <v>20</v>
      </c>
      <c r="BQ4" s="107" t="s">
        <v>18</v>
      </c>
      <c r="BR4" s="107" t="s">
        <v>18</v>
      </c>
      <c r="BS4" s="107" t="s">
        <v>18</v>
      </c>
      <c r="BT4" s="107" t="s">
        <v>18</v>
      </c>
      <c r="BU4" s="107" t="s">
        <v>18</v>
      </c>
      <c r="BV4" s="107" t="s">
        <v>21</v>
      </c>
      <c r="BW4" s="107" t="s">
        <v>18</v>
      </c>
      <c r="BX4" s="202" t="s">
        <v>20</v>
      </c>
      <c r="BY4" s="107" t="s">
        <v>18</v>
      </c>
      <c r="BZ4" s="202" t="s">
        <v>20</v>
      </c>
      <c r="CA4" s="107" t="s">
        <v>21</v>
      </c>
      <c r="CB4" s="107" t="s">
        <v>18</v>
      </c>
      <c r="CC4" s="202" t="s">
        <v>20</v>
      </c>
      <c r="CD4" s="107" t="s">
        <v>18</v>
      </c>
      <c r="CE4" s="202" t="s">
        <v>20</v>
      </c>
      <c r="CF4" s="107" t="s">
        <v>18</v>
      </c>
      <c r="CG4" s="107" t="s">
        <v>18</v>
      </c>
      <c r="CH4" s="107" t="s">
        <v>18</v>
      </c>
      <c r="CI4" s="107" t="s">
        <v>18</v>
      </c>
      <c r="CJ4" s="107" t="s">
        <v>18</v>
      </c>
      <c r="CK4" s="15" t="s">
        <v>21</v>
      </c>
      <c r="CL4" s="15" t="s">
        <v>18</v>
      </c>
      <c r="CM4" s="202" t="s">
        <v>20</v>
      </c>
      <c r="CN4" s="15" t="s">
        <v>18</v>
      </c>
      <c r="CO4" s="202" t="s">
        <v>20</v>
      </c>
      <c r="CP4" s="15" t="s">
        <v>21</v>
      </c>
      <c r="CQ4" s="15" t="s">
        <v>18</v>
      </c>
      <c r="CR4" s="202" t="s">
        <v>20</v>
      </c>
      <c r="CS4" s="15" t="s">
        <v>18</v>
      </c>
      <c r="CT4" s="202" t="s">
        <v>20</v>
      </c>
      <c r="CU4" s="107" t="s">
        <v>18</v>
      </c>
      <c r="CV4" s="107" t="s">
        <v>18</v>
      </c>
      <c r="CW4" s="107" t="s">
        <v>18</v>
      </c>
      <c r="CX4" s="107" t="s">
        <v>18</v>
      </c>
      <c r="CY4" s="107" t="s">
        <v>18</v>
      </c>
      <c r="CZ4" s="15" t="s">
        <v>21</v>
      </c>
      <c r="DA4" s="15" t="s">
        <v>18</v>
      </c>
      <c r="DB4" s="202" t="s">
        <v>20</v>
      </c>
      <c r="DC4" s="15" t="s">
        <v>18</v>
      </c>
      <c r="DD4" s="202" t="s">
        <v>20</v>
      </c>
      <c r="DE4" s="15" t="s">
        <v>21</v>
      </c>
      <c r="DF4" s="15" t="s">
        <v>18</v>
      </c>
      <c r="DG4" s="202" t="s">
        <v>20</v>
      </c>
      <c r="DH4" s="15" t="s">
        <v>18</v>
      </c>
      <c r="DI4" s="202" t="s">
        <v>20</v>
      </c>
      <c r="DJ4" s="107" t="s">
        <v>18</v>
      </c>
      <c r="DK4" s="107" t="s">
        <v>18</v>
      </c>
      <c r="DL4" s="107" t="s">
        <v>18</v>
      </c>
      <c r="DM4" s="107" t="s">
        <v>18</v>
      </c>
      <c r="DN4" s="107" t="s">
        <v>18</v>
      </c>
      <c r="DO4" s="15" t="s">
        <v>21</v>
      </c>
      <c r="DP4" s="15" t="s">
        <v>18</v>
      </c>
      <c r="DQ4" s="202" t="s">
        <v>20</v>
      </c>
      <c r="DR4" s="15" t="s">
        <v>18</v>
      </c>
      <c r="DS4" s="202" t="s">
        <v>20</v>
      </c>
      <c r="DT4" s="15" t="s">
        <v>21</v>
      </c>
      <c r="DU4" s="15" t="s">
        <v>18</v>
      </c>
      <c r="DV4" s="202" t="s">
        <v>20</v>
      </c>
      <c r="DW4" s="15" t="s">
        <v>18</v>
      </c>
      <c r="DX4" s="202" t="s">
        <v>20</v>
      </c>
      <c r="DY4" s="107" t="s">
        <v>18</v>
      </c>
      <c r="DZ4" s="107" t="s">
        <v>18</v>
      </c>
      <c r="EA4" s="107" t="s">
        <v>18</v>
      </c>
      <c r="EB4" s="107" t="s">
        <v>18</v>
      </c>
      <c r="EC4" s="1"/>
      <c r="ED4" s="1"/>
    </row>
    <row r="5" spans="1:134" ht="16.5" thickBot="1" x14ac:dyDescent="0.3">
      <c r="A5" s="92"/>
      <c r="B5" s="108"/>
      <c r="C5" s="109"/>
      <c r="D5" s="110" t="s">
        <v>67</v>
      </c>
      <c r="E5" s="109"/>
      <c r="F5" s="111"/>
      <c r="G5" s="112"/>
      <c r="H5" s="112"/>
      <c r="I5" s="112"/>
      <c r="J5" s="112"/>
      <c r="K5" s="112"/>
      <c r="L5" s="113"/>
      <c r="M5" s="30"/>
      <c r="N5" s="4"/>
      <c r="O5" s="4"/>
      <c r="P5" s="31" t="s">
        <v>10</v>
      </c>
      <c r="Q5" s="4"/>
      <c r="R5" s="4"/>
      <c r="S5" s="4"/>
      <c r="T5" s="48" t="s">
        <v>130</v>
      </c>
      <c r="U5" s="80"/>
      <c r="V5" s="81"/>
      <c r="W5" s="82"/>
      <c r="X5" s="33" t="s">
        <v>17</v>
      </c>
      <c r="Y5" s="32"/>
      <c r="Z5" s="4"/>
      <c r="AA5" s="4"/>
      <c r="AB5" s="51" t="s">
        <v>633</v>
      </c>
      <c r="AC5" s="53"/>
      <c r="AD5" s="52"/>
      <c r="AE5" s="53"/>
      <c r="AF5" s="52"/>
      <c r="AG5" s="53"/>
      <c r="AH5" s="52"/>
      <c r="AI5" s="52"/>
      <c r="AJ5" s="52"/>
      <c r="AK5" s="52"/>
      <c r="AL5" s="114"/>
      <c r="AM5" s="52"/>
      <c r="AN5" s="52"/>
      <c r="AO5" s="52"/>
      <c r="AP5" s="52"/>
      <c r="AQ5" s="193" t="s">
        <v>19</v>
      </c>
      <c r="AR5" s="194"/>
      <c r="AS5" s="115"/>
      <c r="AT5" s="195"/>
      <c r="AU5" s="195"/>
      <c r="AV5" s="195"/>
      <c r="AW5" s="115"/>
      <c r="AX5" s="115"/>
      <c r="AY5" s="115"/>
      <c r="AZ5" s="115"/>
      <c r="BA5" s="115"/>
      <c r="BB5" s="115"/>
      <c r="BC5" s="115"/>
      <c r="BD5" s="115"/>
      <c r="BE5" s="196"/>
      <c r="BF5" s="285" t="s">
        <v>600</v>
      </c>
      <c r="BG5" s="52"/>
      <c r="BH5" s="52"/>
      <c r="BI5" s="52"/>
      <c r="BJ5" s="52"/>
      <c r="BK5" s="52"/>
      <c r="BL5" s="52"/>
      <c r="BM5" s="52"/>
      <c r="BN5" s="52"/>
      <c r="BO5" s="52"/>
      <c r="BP5" s="52"/>
      <c r="BQ5" s="52"/>
      <c r="BR5" s="52"/>
      <c r="BS5" s="52"/>
      <c r="BT5" s="54"/>
      <c r="BU5" s="66" t="s">
        <v>89</v>
      </c>
      <c r="BV5" s="65"/>
      <c r="BW5" s="65"/>
      <c r="BX5" s="65"/>
      <c r="BY5" s="65"/>
      <c r="BZ5" s="66"/>
      <c r="CA5" s="65"/>
      <c r="CB5" s="65"/>
      <c r="CC5" s="65"/>
      <c r="CD5" s="65"/>
      <c r="CE5" s="115"/>
      <c r="CF5" s="65"/>
      <c r="CG5" s="65"/>
      <c r="CH5" s="65"/>
      <c r="CI5" s="65"/>
      <c r="CJ5" s="185" t="s">
        <v>29</v>
      </c>
      <c r="CK5" s="286"/>
      <c r="CL5" s="114"/>
      <c r="CM5" s="114"/>
      <c r="CN5" s="114"/>
      <c r="CO5" s="114"/>
      <c r="CP5" s="114"/>
      <c r="CQ5" s="114"/>
      <c r="CR5" s="114"/>
      <c r="CS5" s="114"/>
      <c r="CT5" s="114"/>
      <c r="CU5" s="114"/>
      <c r="CV5" s="114"/>
      <c r="CW5" s="114"/>
      <c r="CX5" s="187"/>
      <c r="CY5" s="66" t="s">
        <v>35</v>
      </c>
      <c r="CZ5" s="65"/>
      <c r="DA5" s="65"/>
      <c r="DB5" s="65"/>
      <c r="DC5" s="65"/>
      <c r="DD5" s="65"/>
      <c r="DE5" s="65"/>
      <c r="DF5" s="65"/>
      <c r="DG5" s="65"/>
      <c r="DH5" s="65"/>
      <c r="DI5" s="115"/>
      <c r="DJ5" s="65"/>
      <c r="DK5" s="65"/>
      <c r="DL5" s="65"/>
      <c r="DM5" s="67"/>
      <c r="DN5" s="53" t="s">
        <v>41</v>
      </c>
      <c r="DO5" s="287"/>
      <c r="DP5" s="52"/>
      <c r="DQ5" s="52"/>
      <c r="DR5" s="52"/>
      <c r="DS5" s="52"/>
      <c r="DT5" s="52"/>
      <c r="DU5" s="52"/>
      <c r="DV5" s="52"/>
      <c r="DW5" s="52"/>
      <c r="DX5" s="114"/>
      <c r="DY5" s="52"/>
      <c r="DZ5" s="52"/>
      <c r="EA5" s="52"/>
      <c r="EB5" s="52"/>
      <c r="EC5" s="197" t="s">
        <v>526</v>
      </c>
      <c r="ED5" s="198"/>
    </row>
    <row r="6" spans="1:134" s="5" customFormat="1" ht="90" thickBot="1" x14ac:dyDescent="0.3">
      <c r="A6" s="179" t="s">
        <v>421</v>
      </c>
      <c r="B6" s="178" t="s">
        <v>125</v>
      </c>
      <c r="C6" s="116" t="s">
        <v>124</v>
      </c>
      <c r="D6" s="116" t="s">
        <v>0</v>
      </c>
      <c r="E6" s="117" t="s">
        <v>127</v>
      </c>
      <c r="F6" s="116" t="s">
        <v>126</v>
      </c>
      <c r="G6" s="116" t="s">
        <v>142</v>
      </c>
      <c r="H6" s="116" t="s">
        <v>1</v>
      </c>
      <c r="I6" s="116" t="s">
        <v>128</v>
      </c>
      <c r="J6" s="118" t="s">
        <v>2</v>
      </c>
      <c r="K6" s="116" t="s">
        <v>129</v>
      </c>
      <c r="L6" s="116" t="s">
        <v>55</v>
      </c>
      <c r="M6" s="42" t="s">
        <v>3</v>
      </c>
      <c r="N6" s="42" t="s">
        <v>4</v>
      </c>
      <c r="O6" s="42" t="s">
        <v>836</v>
      </c>
      <c r="P6" s="42" t="s">
        <v>6</v>
      </c>
      <c r="Q6" s="42" t="s">
        <v>7</v>
      </c>
      <c r="R6" s="42" t="s">
        <v>8</v>
      </c>
      <c r="S6" s="42" t="s">
        <v>9</v>
      </c>
      <c r="T6" s="151" t="s">
        <v>131</v>
      </c>
      <c r="U6" s="148" t="s">
        <v>101</v>
      </c>
      <c r="V6" s="149" t="s">
        <v>102</v>
      </c>
      <c r="W6" s="152" t="s">
        <v>132</v>
      </c>
      <c r="X6" s="148" t="s">
        <v>11</v>
      </c>
      <c r="Y6" s="43" t="s">
        <v>12</v>
      </c>
      <c r="Z6" s="43" t="s">
        <v>13</v>
      </c>
      <c r="AA6" s="149" t="s">
        <v>14</v>
      </c>
      <c r="AB6" s="155" t="s">
        <v>447</v>
      </c>
      <c r="AC6" s="120" t="s">
        <v>69</v>
      </c>
      <c r="AD6" s="119" t="s">
        <v>70</v>
      </c>
      <c r="AE6" s="199" t="s">
        <v>71</v>
      </c>
      <c r="AF6" s="119" t="s">
        <v>72</v>
      </c>
      <c r="AG6" s="199" t="s">
        <v>73</v>
      </c>
      <c r="AH6" s="45" t="s">
        <v>74</v>
      </c>
      <c r="AI6" s="119" t="s">
        <v>75</v>
      </c>
      <c r="AJ6" s="199" t="s">
        <v>76</v>
      </c>
      <c r="AK6" s="119" t="s">
        <v>77</v>
      </c>
      <c r="AL6" s="215" t="s">
        <v>78</v>
      </c>
      <c r="AM6" s="155" t="s">
        <v>448</v>
      </c>
      <c r="AN6" s="119" t="s">
        <v>449</v>
      </c>
      <c r="AO6" s="119" t="s">
        <v>450</v>
      </c>
      <c r="AP6" s="121" t="s">
        <v>451</v>
      </c>
      <c r="AQ6" s="122" t="s">
        <v>452</v>
      </c>
      <c r="AR6" s="45" t="s">
        <v>22</v>
      </c>
      <c r="AS6" s="119" t="s">
        <v>23</v>
      </c>
      <c r="AT6" s="199" t="s">
        <v>85</v>
      </c>
      <c r="AU6" s="119" t="s">
        <v>24</v>
      </c>
      <c r="AV6" s="199" t="s">
        <v>86</v>
      </c>
      <c r="AW6" s="45" t="s">
        <v>25</v>
      </c>
      <c r="AX6" s="119" t="s">
        <v>26</v>
      </c>
      <c r="AY6" s="199" t="s">
        <v>87</v>
      </c>
      <c r="AZ6" s="119" t="s">
        <v>27</v>
      </c>
      <c r="BA6" s="215" t="s">
        <v>88</v>
      </c>
      <c r="BB6" s="155" t="s">
        <v>453</v>
      </c>
      <c r="BC6" s="119" t="s">
        <v>454</v>
      </c>
      <c r="BD6" s="119" t="s">
        <v>455</v>
      </c>
      <c r="BE6" s="280" t="s">
        <v>456</v>
      </c>
      <c r="BF6" s="155" t="s">
        <v>618</v>
      </c>
      <c r="BG6" s="45" t="s">
        <v>619</v>
      </c>
      <c r="BH6" s="119" t="s">
        <v>620</v>
      </c>
      <c r="BI6" s="199" t="s">
        <v>621</v>
      </c>
      <c r="BJ6" s="119" t="s">
        <v>622</v>
      </c>
      <c r="BK6" s="199" t="s">
        <v>623</v>
      </c>
      <c r="BL6" s="45" t="s">
        <v>624</v>
      </c>
      <c r="BM6" s="119" t="s">
        <v>625</v>
      </c>
      <c r="BN6" s="199" t="s">
        <v>626</v>
      </c>
      <c r="BO6" s="119" t="s">
        <v>627</v>
      </c>
      <c r="BP6" s="215" t="s">
        <v>628</v>
      </c>
      <c r="BQ6" s="155" t="s">
        <v>629</v>
      </c>
      <c r="BR6" s="119" t="s">
        <v>630</v>
      </c>
      <c r="BS6" s="119" t="s">
        <v>631</v>
      </c>
      <c r="BT6" s="121" t="s">
        <v>632</v>
      </c>
      <c r="BU6" s="122" t="s">
        <v>457</v>
      </c>
      <c r="BV6" s="45" t="s">
        <v>90</v>
      </c>
      <c r="BW6" s="119" t="s">
        <v>91</v>
      </c>
      <c r="BX6" s="199" t="s">
        <v>92</v>
      </c>
      <c r="BY6" s="119" t="s">
        <v>93</v>
      </c>
      <c r="BZ6" s="199" t="s">
        <v>94</v>
      </c>
      <c r="CA6" s="45" t="s">
        <v>95</v>
      </c>
      <c r="CB6" s="119" t="s">
        <v>96</v>
      </c>
      <c r="CC6" s="199" t="s">
        <v>97</v>
      </c>
      <c r="CD6" s="119" t="s">
        <v>98</v>
      </c>
      <c r="CE6" s="215" t="s">
        <v>99</v>
      </c>
      <c r="CF6" s="155" t="s">
        <v>458</v>
      </c>
      <c r="CG6" s="119" t="s">
        <v>459</v>
      </c>
      <c r="CH6" s="119" t="s">
        <v>460</v>
      </c>
      <c r="CI6" s="121" t="s">
        <v>461</v>
      </c>
      <c r="CJ6" s="122" t="s">
        <v>463</v>
      </c>
      <c r="CK6" s="45" t="s">
        <v>30</v>
      </c>
      <c r="CL6" s="46" t="s">
        <v>28</v>
      </c>
      <c r="CM6" s="199" t="s">
        <v>104</v>
      </c>
      <c r="CN6" s="46" t="s">
        <v>31</v>
      </c>
      <c r="CO6" s="199" t="s">
        <v>105</v>
      </c>
      <c r="CP6" s="45" t="s">
        <v>32</v>
      </c>
      <c r="CQ6" s="46" t="s">
        <v>33</v>
      </c>
      <c r="CR6" s="199" t="s">
        <v>106</v>
      </c>
      <c r="CS6" s="46" t="s">
        <v>34</v>
      </c>
      <c r="CT6" s="215" t="s">
        <v>107</v>
      </c>
      <c r="CU6" s="155" t="s">
        <v>464</v>
      </c>
      <c r="CV6" s="119" t="s">
        <v>465</v>
      </c>
      <c r="CW6" s="119" t="s">
        <v>466</v>
      </c>
      <c r="CX6" s="121" t="s">
        <v>467</v>
      </c>
      <c r="CY6" s="122" t="s">
        <v>476</v>
      </c>
      <c r="CZ6" s="45" t="s">
        <v>36</v>
      </c>
      <c r="DA6" s="46" t="s">
        <v>37</v>
      </c>
      <c r="DB6" s="199" t="s">
        <v>108</v>
      </c>
      <c r="DC6" s="46" t="s">
        <v>109</v>
      </c>
      <c r="DD6" s="199" t="s">
        <v>110</v>
      </c>
      <c r="DE6" s="45" t="s">
        <v>38</v>
      </c>
      <c r="DF6" s="46" t="s">
        <v>39</v>
      </c>
      <c r="DG6" s="199" t="s">
        <v>111</v>
      </c>
      <c r="DH6" s="46" t="s">
        <v>40</v>
      </c>
      <c r="DI6" s="215" t="s">
        <v>112</v>
      </c>
      <c r="DJ6" s="155" t="s">
        <v>472</v>
      </c>
      <c r="DK6" s="119" t="s">
        <v>473</v>
      </c>
      <c r="DL6" s="119" t="s">
        <v>474</v>
      </c>
      <c r="DM6" s="121" t="s">
        <v>475</v>
      </c>
      <c r="DN6" s="157" t="s">
        <v>477</v>
      </c>
      <c r="DO6" s="45" t="s">
        <v>113</v>
      </c>
      <c r="DP6" s="46" t="s">
        <v>114</v>
      </c>
      <c r="DQ6" s="199" t="s">
        <v>115</v>
      </c>
      <c r="DR6" s="46" t="s">
        <v>116</v>
      </c>
      <c r="DS6" s="199" t="s">
        <v>117</v>
      </c>
      <c r="DT6" s="45" t="s">
        <v>118</v>
      </c>
      <c r="DU6" s="46" t="s">
        <v>119</v>
      </c>
      <c r="DV6" s="199" t="s">
        <v>120</v>
      </c>
      <c r="DW6" s="46" t="s">
        <v>121</v>
      </c>
      <c r="DX6" s="203" t="s">
        <v>122</v>
      </c>
      <c r="DY6" s="155" t="s">
        <v>471</v>
      </c>
      <c r="DZ6" s="119" t="s">
        <v>468</v>
      </c>
      <c r="EA6" s="119" t="s">
        <v>469</v>
      </c>
      <c r="EB6" s="170" t="s">
        <v>470</v>
      </c>
      <c r="EC6" s="159" t="s">
        <v>15</v>
      </c>
      <c r="ED6" s="74" t="s">
        <v>16</v>
      </c>
    </row>
    <row r="7" spans="1:134" s="17" customFormat="1" ht="206.25" customHeight="1" x14ac:dyDescent="0.2">
      <c r="A7" s="85" t="s">
        <v>601</v>
      </c>
      <c r="B7" s="34" t="s">
        <v>602</v>
      </c>
      <c r="C7" s="34" t="s">
        <v>968</v>
      </c>
      <c r="D7" s="162" t="s">
        <v>790</v>
      </c>
      <c r="E7" s="34" t="s">
        <v>791</v>
      </c>
      <c r="F7" s="34" t="s">
        <v>825</v>
      </c>
      <c r="G7" s="34" t="s">
        <v>795</v>
      </c>
      <c r="H7" s="161" t="s">
        <v>797</v>
      </c>
      <c r="I7" s="34" t="s">
        <v>786</v>
      </c>
      <c r="J7" s="163">
        <v>44389</v>
      </c>
      <c r="K7" s="311" t="s">
        <v>796</v>
      </c>
      <c r="L7" s="310">
        <v>45292</v>
      </c>
      <c r="M7" s="125"/>
      <c r="N7" s="125"/>
      <c r="O7" s="125" t="s">
        <v>837</v>
      </c>
      <c r="P7" s="125"/>
      <c r="Q7" s="125" t="s">
        <v>838</v>
      </c>
      <c r="R7" s="125" t="s">
        <v>839</v>
      </c>
      <c r="S7" s="125" t="s">
        <v>180</v>
      </c>
      <c r="T7" s="257"/>
      <c r="U7" s="265">
        <f>SUM(X7:Y7)</f>
        <v>0</v>
      </c>
      <c r="V7" s="266">
        <f>SUM(Z7:AA7)</f>
        <v>0</v>
      </c>
      <c r="W7" s="276"/>
      <c r="X7" s="265">
        <f>SUM(AD7,AS7,BW7,CL7,DA7,DP7)</f>
        <v>0</v>
      </c>
      <c r="Y7" s="269">
        <f>SUM(AF7,AU7,BY7,CN7,DC7,DR7)</f>
        <v>0</v>
      </c>
      <c r="Z7" s="269">
        <f>SUM(AI7,AX7,CB7,CQ7,DF7,DU7)</f>
        <v>0</v>
      </c>
      <c r="AA7" s="266">
        <f>SUM(AK7,AZ7,CD7,CS7,DH7,DW7)</f>
        <v>0</v>
      </c>
      <c r="AB7" s="166"/>
      <c r="AC7" s="269">
        <f>AD7+AF7</f>
        <v>0</v>
      </c>
      <c r="AD7" s="167"/>
      <c r="AE7" s="274"/>
      <c r="AF7" s="295"/>
      <c r="AG7" s="296"/>
      <c r="AH7" s="297">
        <f>AI7+AK7</f>
        <v>0</v>
      </c>
      <c r="AI7" s="295"/>
      <c r="AJ7" s="275"/>
      <c r="AK7" s="295"/>
      <c r="AL7" s="217"/>
      <c r="AM7" s="171"/>
      <c r="AN7" s="167"/>
      <c r="AO7" s="167"/>
      <c r="AP7" s="168"/>
      <c r="AQ7" s="166"/>
      <c r="AR7" s="269">
        <f>AS7+AU7</f>
        <v>0</v>
      </c>
      <c r="AS7" s="295"/>
      <c r="AT7" s="275"/>
      <c r="AU7" s="295"/>
      <c r="AV7" s="296"/>
      <c r="AW7" s="297">
        <f>AX7+AZ7</f>
        <v>0</v>
      </c>
      <c r="AX7" s="295"/>
      <c r="AY7" s="275"/>
      <c r="AZ7" s="295"/>
      <c r="BA7" s="217"/>
      <c r="BB7" s="171"/>
      <c r="BC7" s="167"/>
      <c r="BD7" s="167"/>
      <c r="BE7" s="281"/>
      <c r="BF7" s="123"/>
      <c r="BG7" s="40">
        <f>BH7+BJ7</f>
        <v>0</v>
      </c>
      <c r="BH7" s="125"/>
      <c r="BI7" s="214"/>
      <c r="BJ7" s="125"/>
      <c r="BK7" s="214"/>
      <c r="BL7" s="40">
        <f>BM7+BO7</f>
        <v>0</v>
      </c>
      <c r="BM7" s="125"/>
      <c r="BN7" s="214"/>
      <c r="BO7" s="125"/>
      <c r="BP7" s="283"/>
      <c r="BQ7" s="171"/>
      <c r="BR7" s="167"/>
      <c r="BS7" s="167"/>
      <c r="BT7" s="168"/>
      <c r="BU7" s="169"/>
      <c r="BV7" s="269">
        <f>BW7+BY7</f>
        <v>0</v>
      </c>
      <c r="BW7" s="167"/>
      <c r="BX7" s="275"/>
      <c r="BY7" s="295"/>
      <c r="BZ7" s="296"/>
      <c r="CA7" s="297">
        <f>CB7+CD7</f>
        <v>0</v>
      </c>
      <c r="CB7" s="295"/>
      <c r="CC7" s="275"/>
      <c r="CD7" s="295"/>
      <c r="CE7" s="217"/>
      <c r="CF7" s="171"/>
      <c r="CG7" s="167"/>
      <c r="CH7" s="167"/>
      <c r="CI7" s="168"/>
      <c r="CJ7" s="166"/>
      <c r="CK7" s="269">
        <f>CL7+CN7</f>
        <v>0</v>
      </c>
      <c r="CL7" s="86"/>
      <c r="CM7" s="275"/>
      <c r="CN7" s="300"/>
      <c r="CO7" s="296"/>
      <c r="CP7" s="297">
        <f>CQ7+CS7</f>
        <v>0</v>
      </c>
      <c r="CQ7" s="300"/>
      <c r="CR7" s="275"/>
      <c r="CS7" s="300"/>
      <c r="CT7" s="217"/>
      <c r="CU7" s="171"/>
      <c r="CV7" s="167"/>
      <c r="CW7" s="167"/>
      <c r="CX7" s="168"/>
      <c r="CY7" s="169"/>
      <c r="CZ7" s="269">
        <f>DA7+DC7</f>
        <v>0</v>
      </c>
      <c r="DA7" s="300"/>
      <c r="DB7" s="275"/>
      <c r="DC7" s="300"/>
      <c r="DD7" s="296"/>
      <c r="DE7" s="297">
        <f>DF7+DH7</f>
        <v>0</v>
      </c>
      <c r="DF7" s="300"/>
      <c r="DG7" s="275"/>
      <c r="DH7" s="300"/>
      <c r="DI7" s="217"/>
      <c r="DJ7" s="171"/>
      <c r="DK7" s="167"/>
      <c r="DL7" s="167"/>
      <c r="DM7" s="168"/>
      <c r="DN7" s="166"/>
      <c r="DO7" s="269">
        <f>DP7+DR7</f>
        <v>0</v>
      </c>
      <c r="DP7" s="300"/>
      <c r="DQ7" s="275"/>
      <c r="DR7" s="300"/>
      <c r="DS7" s="296"/>
      <c r="DT7" s="297">
        <f>DU7+DW7</f>
        <v>0</v>
      </c>
      <c r="DU7" s="300"/>
      <c r="DV7" s="275"/>
      <c r="DW7" s="86"/>
      <c r="DX7" s="217"/>
      <c r="DY7" s="171"/>
      <c r="DZ7" s="167"/>
      <c r="EA7" s="167"/>
      <c r="EB7" s="168"/>
      <c r="EC7" s="207"/>
      <c r="ED7" s="208"/>
    </row>
    <row r="8" spans="1:134" s="17" customFormat="1" ht="206.25" customHeight="1" x14ac:dyDescent="0.2">
      <c r="A8" s="85" t="s">
        <v>601</v>
      </c>
      <c r="B8" s="34" t="s">
        <v>603</v>
      </c>
      <c r="C8" s="34" t="s">
        <v>968</v>
      </c>
      <c r="D8" s="162" t="s">
        <v>790</v>
      </c>
      <c r="E8" s="34" t="s">
        <v>791</v>
      </c>
      <c r="F8" s="34" t="s">
        <v>826</v>
      </c>
      <c r="G8" s="34" t="s">
        <v>795</v>
      </c>
      <c r="H8" s="161" t="s">
        <v>797</v>
      </c>
      <c r="I8" s="34" t="s">
        <v>786</v>
      </c>
      <c r="J8" s="163">
        <v>44389</v>
      </c>
      <c r="K8" s="311" t="s">
        <v>796</v>
      </c>
      <c r="L8" s="310">
        <v>45292</v>
      </c>
      <c r="M8" s="125"/>
      <c r="N8" s="125"/>
      <c r="O8" s="125" t="s">
        <v>837</v>
      </c>
      <c r="P8" s="125" t="s">
        <v>840</v>
      </c>
      <c r="Q8" s="125" t="s">
        <v>838</v>
      </c>
      <c r="R8" s="125" t="s">
        <v>839</v>
      </c>
      <c r="S8" s="125" t="s">
        <v>180</v>
      </c>
      <c r="T8" s="288"/>
      <c r="U8" s="260">
        <f t="shared" ref="U8:U20" si="0">SUM(X8:Y8)</f>
        <v>0</v>
      </c>
      <c r="V8" s="261">
        <f t="shared" ref="V8:V20" si="1">SUM(Z8:AA8)</f>
        <v>0</v>
      </c>
      <c r="W8" s="276"/>
      <c r="X8" s="260">
        <f t="shared" ref="X8:X20" si="2">SUM(AD8,AS8,BW8,CL8,DA8,DP8)</f>
        <v>0</v>
      </c>
      <c r="Y8" s="259">
        <f t="shared" ref="Y8:Y20" si="3">SUM(AF8,AU8,BY8,CN8,DC8,DR8)</f>
        <v>0</v>
      </c>
      <c r="Z8" s="259">
        <f t="shared" ref="Z8:Z20" si="4">SUM(AI8,AX8,CB8,CQ8,DF8,DU8)</f>
        <v>0</v>
      </c>
      <c r="AA8" s="261">
        <f t="shared" ref="AA8:AA20" si="5">SUM(AK8,AZ8,CD8,CS8,DH8,DW8)</f>
        <v>0</v>
      </c>
      <c r="AB8" s="289"/>
      <c r="AC8" s="259">
        <f t="shared" ref="AC8:AC20" si="6">AD8+AF8</f>
        <v>0</v>
      </c>
      <c r="AD8" s="125"/>
      <c r="AE8" s="298"/>
      <c r="AF8" s="124"/>
      <c r="AG8" s="201"/>
      <c r="AH8" s="264">
        <f t="shared" ref="AH8:AH20" si="7">AI8+AK8</f>
        <v>0</v>
      </c>
      <c r="AI8" s="124"/>
      <c r="AJ8" s="299"/>
      <c r="AK8" s="124"/>
      <c r="AL8" s="204"/>
      <c r="AM8" s="123"/>
      <c r="AN8" s="125"/>
      <c r="AO8" s="125"/>
      <c r="AP8" s="126"/>
      <c r="AQ8" s="289"/>
      <c r="AR8" s="259">
        <f t="shared" ref="AR8:AR20" si="8">AS8+AU8</f>
        <v>0</v>
      </c>
      <c r="AS8" s="124"/>
      <c r="AT8" s="299"/>
      <c r="AU8" s="124"/>
      <c r="AV8" s="201"/>
      <c r="AW8" s="264">
        <f t="shared" ref="AW8:AW20" si="9">AX8+AZ8</f>
        <v>0</v>
      </c>
      <c r="AX8" s="124"/>
      <c r="AY8" s="299"/>
      <c r="AZ8" s="124"/>
      <c r="BA8" s="204"/>
      <c r="BB8" s="123"/>
      <c r="BC8" s="125"/>
      <c r="BD8" s="125"/>
      <c r="BE8" s="291"/>
      <c r="BF8" s="123"/>
      <c r="BG8" s="40">
        <f t="shared" ref="BG8:BG20" si="10">BH8+BJ8</f>
        <v>0</v>
      </c>
      <c r="BH8" s="125"/>
      <c r="BI8" s="214"/>
      <c r="BJ8" s="125"/>
      <c r="BK8" s="214"/>
      <c r="BL8" s="40">
        <f t="shared" ref="BL8:BL20" si="11">BM8+BO8</f>
        <v>0</v>
      </c>
      <c r="BM8" s="125"/>
      <c r="BN8" s="214"/>
      <c r="BO8" s="125"/>
      <c r="BP8" s="283"/>
      <c r="BQ8" s="127"/>
      <c r="BR8" s="124"/>
      <c r="BS8" s="124"/>
      <c r="BT8" s="128"/>
      <c r="BU8" s="292"/>
      <c r="BV8" s="259">
        <f t="shared" ref="BV8:BV20" si="12">BW8+BY8</f>
        <v>0</v>
      </c>
      <c r="BW8" s="125"/>
      <c r="BX8" s="299"/>
      <c r="BY8" s="124"/>
      <c r="BZ8" s="201"/>
      <c r="CA8" s="264">
        <f t="shared" ref="CA8:CA20" si="13">CB8+CD8</f>
        <v>0</v>
      </c>
      <c r="CB8" s="124"/>
      <c r="CC8" s="299"/>
      <c r="CD8" s="124"/>
      <c r="CE8" s="204"/>
      <c r="CF8" s="123"/>
      <c r="CG8" s="125"/>
      <c r="CH8" s="125"/>
      <c r="CI8" s="126"/>
      <c r="CJ8" s="289"/>
      <c r="CK8" s="259">
        <f t="shared" ref="CK8:CK20" si="14">CL8+CN8</f>
        <v>0</v>
      </c>
      <c r="CL8" s="39"/>
      <c r="CM8" s="299"/>
      <c r="CN8" s="7"/>
      <c r="CO8" s="201"/>
      <c r="CP8" s="264">
        <f t="shared" ref="CP8:CP20" si="15">CQ8+CS8</f>
        <v>0</v>
      </c>
      <c r="CQ8" s="7"/>
      <c r="CR8" s="299"/>
      <c r="CS8" s="7"/>
      <c r="CT8" s="204"/>
      <c r="CU8" s="123"/>
      <c r="CV8" s="125"/>
      <c r="CW8" s="125"/>
      <c r="CX8" s="126"/>
      <c r="CY8" s="292"/>
      <c r="CZ8" s="259">
        <f t="shared" ref="CZ8:CZ20" si="16">DA8+DC8</f>
        <v>0</v>
      </c>
      <c r="DA8" s="7"/>
      <c r="DB8" s="299"/>
      <c r="DC8" s="7"/>
      <c r="DD8" s="201"/>
      <c r="DE8" s="264">
        <f t="shared" ref="DE8:DE20" si="17">DF8+DH8</f>
        <v>0</v>
      </c>
      <c r="DF8" s="7"/>
      <c r="DG8" s="299"/>
      <c r="DH8" s="7"/>
      <c r="DI8" s="204"/>
      <c r="DJ8" s="123"/>
      <c r="DK8" s="125"/>
      <c r="DL8" s="125"/>
      <c r="DM8" s="126"/>
      <c r="DN8" s="289"/>
      <c r="DO8" s="259">
        <f t="shared" ref="DO8:DO20" si="18">DP8+DR8</f>
        <v>0</v>
      </c>
      <c r="DP8" s="7"/>
      <c r="DQ8" s="299"/>
      <c r="DR8" s="7"/>
      <c r="DS8" s="201"/>
      <c r="DT8" s="264">
        <f t="shared" ref="DT8:DT20" si="19">DU8+DW8</f>
        <v>0</v>
      </c>
      <c r="DU8" s="7"/>
      <c r="DV8" s="299"/>
      <c r="DW8" s="39"/>
      <c r="DX8" s="204"/>
      <c r="DY8" s="123"/>
      <c r="DZ8" s="125"/>
      <c r="EA8" s="125"/>
      <c r="EB8" s="126"/>
      <c r="EC8" s="293"/>
      <c r="ED8" s="294"/>
    </row>
    <row r="9" spans="1:134" s="17" customFormat="1" ht="206.25" customHeight="1" x14ac:dyDescent="0.2">
      <c r="A9" s="85" t="s">
        <v>601</v>
      </c>
      <c r="B9" s="34" t="s">
        <v>604</v>
      </c>
      <c r="C9" s="34" t="s">
        <v>968</v>
      </c>
      <c r="D9" s="162" t="s">
        <v>790</v>
      </c>
      <c r="E9" s="34" t="s">
        <v>791</v>
      </c>
      <c r="F9" s="34" t="s">
        <v>827</v>
      </c>
      <c r="G9" s="34" t="s">
        <v>795</v>
      </c>
      <c r="H9" s="161" t="s">
        <v>797</v>
      </c>
      <c r="I9" s="34" t="s">
        <v>786</v>
      </c>
      <c r="J9" s="163">
        <v>44389</v>
      </c>
      <c r="K9" s="311" t="s">
        <v>796</v>
      </c>
      <c r="L9" s="310">
        <v>45292</v>
      </c>
      <c r="M9" s="125"/>
      <c r="N9" s="125"/>
      <c r="O9" s="125" t="s">
        <v>837</v>
      </c>
      <c r="P9" s="125" t="s">
        <v>840</v>
      </c>
      <c r="Q9" s="125" t="s">
        <v>838</v>
      </c>
      <c r="R9" s="125" t="s">
        <v>839</v>
      </c>
      <c r="S9" s="125" t="s">
        <v>180</v>
      </c>
      <c r="T9" s="288"/>
      <c r="U9" s="260">
        <f t="shared" si="0"/>
        <v>0</v>
      </c>
      <c r="V9" s="261">
        <f t="shared" si="1"/>
        <v>0</v>
      </c>
      <c r="W9" s="276"/>
      <c r="X9" s="260">
        <f t="shared" si="2"/>
        <v>0</v>
      </c>
      <c r="Y9" s="259">
        <f t="shared" si="3"/>
        <v>0</v>
      </c>
      <c r="Z9" s="259">
        <f t="shared" si="4"/>
        <v>0</v>
      </c>
      <c r="AA9" s="261">
        <f t="shared" si="5"/>
        <v>0</v>
      </c>
      <c r="AB9" s="289"/>
      <c r="AC9" s="259">
        <f t="shared" si="6"/>
        <v>0</v>
      </c>
      <c r="AD9" s="125"/>
      <c r="AE9" s="298"/>
      <c r="AF9" s="124"/>
      <c r="AG9" s="201"/>
      <c r="AH9" s="264">
        <f t="shared" si="7"/>
        <v>0</v>
      </c>
      <c r="AI9" s="124"/>
      <c r="AJ9" s="299"/>
      <c r="AK9" s="124"/>
      <c r="AL9" s="204"/>
      <c r="AM9" s="123"/>
      <c r="AN9" s="125"/>
      <c r="AO9" s="125"/>
      <c r="AP9" s="126"/>
      <c r="AQ9" s="289"/>
      <c r="AR9" s="259">
        <f t="shared" si="8"/>
        <v>0</v>
      </c>
      <c r="AS9" s="124"/>
      <c r="AT9" s="299"/>
      <c r="AU9" s="124"/>
      <c r="AV9" s="201"/>
      <c r="AW9" s="264">
        <f t="shared" si="9"/>
        <v>0</v>
      </c>
      <c r="AX9" s="124"/>
      <c r="AY9" s="299"/>
      <c r="AZ9" s="124"/>
      <c r="BA9" s="204"/>
      <c r="BB9" s="123"/>
      <c r="BC9" s="125"/>
      <c r="BD9" s="125"/>
      <c r="BE9" s="291"/>
      <c r="BF9" s="123"/>
      <c r="BG9" s="40">
        <f t="shared" si="10"/>
        <v>0</v>
      </c>
      <c r="BH9" s="125"/>
      <c r="BI9" s="214"/>
      <c r="BJ9" s="125"/>
      <c r="BK9" s="214"/>
      <c r="BL9" s="40">
        <f t="shared" si="11"/>
        <v>0</v>
      </c>
      <c r="BM9" s="125"/>
      <c r="BN9" s="214"/>
      <c r="BO9" s="125"/>
      <c r="BP9" s="283"/>
      <c r="BQ9" s="127"/>
      <c r="BR9" s="124"/>
      <c r="BS9" s="124"/>
      <c r="BT9" s="128"/>
      <c r="BU9" s="292"/>
      <c r="BV9" s="259">
        <f t="shared" si="12"/>
        <v>0</v>
      </c>
      <c r="BW9" s="125"/>
      <c r="BX9" s="299"/>
      <c r="BY9" s="124"/>
      <c r="BZ9" s="201"/>
      <c r="CA9" s="264">
        <f t="shared" si="13"/>
        <v>0</v>
      </c>
      <c r="CB9" s="124"/>
      <c r="CC9" s="299"/>
      <c r="CD9" s="124"/>
      <c r="CE9" s="204"/>
      <c r="CF9" s="123"/>
      <c r="CG9" s="125"/>
      <c r="CH9" s="125"/>
      <c r="CI9" s="126"/>
      <c r="CJ9" s="289"/>
      <c r="CK9" s="259">
        <f t="shared" si="14"/>
        <v>0</v>
      </c>
      <c r="CL9" s="39"/>
      <c r="CM9" s="299"/>
      <c r="CN9" s="7"/>
      <c r="CO9" s="201"/>
      <c r="CP9" s="264">
        <f t="shared" si="15"/>
        <v>0</v>
      </c>
      <c r="CQ9" s="7"/>
      <c r="CR9" s="299"/>
      <c r="CS9" s="7"/>
      <c r="CT9" s="204"/>
      <c r="CU9" s="123"/>
      <c r="CV9" s="125"/>
      <c r="CW9" s="125"/>
      <c r="CX9" s="126"/>
      <c r="CY9" s="292"/>
      <c r="CZ9" s="259">
        <f t="shared" si="16"/>
        <v>0</v>
      </c>
      <c r="DA9" s="7"/>
      <c r="DB9" s="299"/>
      <c r="DC9" s="7"/>
      <c r="DD9" s="201"/>
      <c r="DE9" s="264">
        <f t="shared" si="17"/>
        <v>0</v>
      </c>
      <c r="DF9" s="7"/>
      <c r="DG9" s="299"/>
      <c r="DH9" s="7"/>
      <c r="DI9" s="204"/>
      <c r="DJ9" s="123"/>
      <c r="DK9" s="125"/>
      <c r="DL9" s="125"/>
      <c r="DM9" s="126"/>
      <c r="DN9" s="289"/>
      <c r="DO9" s="259">
        <f t="shared" si="18"/>
        <v>0</v>
      </c>
      <c r="DP9" s="7"/>
      <c r="DQ9" s="299"/>
      <c r="DR9" s="7"/>
      <c r="DS9" s="201"/>
      <c r="DT9" s="264">
        <f t="shared" si="19"/>
        <v>0</v>
      </c>
      <c r="DU9" s="7"/>
      <c r="DV9" s="299"/>
      <c r="DW9" s="39"/>
      <c r="DX9" s="204"/>
      <c r="DY9" s="123"/>
      <c r="DZ9" s="125"/>
      <c r="EA9" s="125"/>
      <c r="EB9" s="126"/>
      <c r="EC9" s="293"/>
      <c r="ED9" s="294"/>
    </row>
    <row r="10" spans="1:134" s="17" customFormat="1" ht="206.25" customHeight="1" x14ac:dyDescent="0.2">
      <c r="A10" s="85" t="s">
        <v>601</v>
      </c>
      <c r="B10" s="34" t="s">
        <v>605</v>
      </c>
      <c r="C10" s="34" t="s">
        <v>968</v>
      </c>
      <c r="D10" s="162" t="s">
        <v>790</v>
      </c>
      <c r="E10" s="34" t="s">
        <v>791</v>
      </c>
      <c r="F10" s="34" t="s">
        <v>904</v>
      </c>
      <c r="G10" s="34" t="s">
        <v>795</v>
      </c>
      <c r="H10" s="161" t="s">
        <v>797</v>
      </c>
      <c r="I10" s="34" t="s">
        <v>786</v>
      </c>
      <c r="J10" s="163">
        <v>44389</v>
      </c>
      <c r="K10" s="311" t="s">
        <v>796</v>
      </c>
      <c r="L10" s="310">
        <v>45292</v>
      </c>
      <c r="M10" s="125"/>
      <c r="N10" s="125"/>
      <c r="O10" s="125" t="s">
        <v>840</v>
      </c>
      <c r="P10" s="125" t="s">
        <v>841</v>
      </c>
      <c r="Q10" s="125" t="s">
        <v>842</v>
      </c>
      <c r="R10" s="125" t="s">
        <v>843</v>
      </c>
      <c r="S10" s="125" t="s">
        <v>844</v>
      </c>
      <c r="T10" s="288"/>
      <c r="U10" s="260">
        <f t="shared" si="0"/>
        <v>0</v>
      </c>
      <c r="V10" s="261">
        <f t="shared" si="1"/>
        <v>0</v>
      </c>
      <c r="W10" s="276"/>
      <c r="X10" s="260">
        <f t="shared" si="2"/>
        <v>0</v>
      </c>
      <c r="Y10" s="259">
        <f t="shared" si="3"/>
        <v>0</v>
      </c>
      <c r="Z10" s="259">
        <f t="shared" si="4"/>
        <v>0</v>
      </c>
      <c r="AA10" s="261">
        <f t="shared" si="5"/>
        <v>0</v>
      </c>
      <c r="AB10" s="289"/>
      <c r="AC10" s="259">
        <f t="shared" si="6"/>
        <v>0</v>
      </c>
      <c r="AD10" s="125"/>
      <c r="AE10" s="298"/>
      <c r="AF10" s="124"/>
      <c r="AG10" s="201"/>
      <c r="AH10" s="264">
        <f t="shared" si="7"/>
        <v>0</v>
      </c>
      <c r="AI10" s="124"/>
      <c r="AJ10" s="299"/>
      <c r="AK10" s="124"/>
      <c r="AL10" s="204"/>
      <c r="AM10" s="123"/>
      <c r="AN10" s="125"/>
      <c r="AO10" s="125"/>
      <c r="AP10" s="126"/>
      <c r="AQ10" s="289"/>
      <c r="AR10" s="259">
        <f t="shared" si="8"/>
        <v>0</v>
      </c>
      <c r="AS10" s="124"/>
      <c r="AT10" s="299"/>
      <c r="AU10" s="124"/>
      <c r="AV10" s="201"/>
      <c r="AW10" s="264">
        <f t="shared" si="9"/>
        <v>0</v>
      </c>
      <c r="AX10" s="124"/>
      <c r="AY10" s="299"/>
      <c r="AZ10" s="124"/>
      <c r="BA10" s="204"/>
      <c r="BB10" s="123"/>
      <c r="BC10" s="125"/>
      <c r="BD10" s="125"/>
      <c r="BE10" s="291"/>
      <c r="BF10" s="123"/>
      <c r="BG10" s="40">
        <f t="shared" si="10"/>
        <v>0</v>
      </c>
      <c r="BH10" s="125"/>
      <c r="BI10" s="214"/>
      <c r="BJ10" s="125"/>
      <c r="BK10" s="214"/>
      <c r="BL10" s="40">
        <f t="shared" si="11"/>
        <v>0</v>
      </c>
      <c r="BM10" s="125"/>
      <c r="BN10" s="214"/>
      <c r="BO10" s="125"/>
      <c r="BP10" s="283"/>
      <c r="BQ10" s="127"/>
      <c r="BR10" s="124"/>
      <c r="BS10" s="124"/>
      <c r="BT10" s="128"/>
      <c r="BU10" s="292"/>
      <c r="BV10" s="259">
        <f t="shared" si="12"/>
        <v>0</v>
      </c>
      <c r="BW10" s="125"/>
      <c r="BX10" s="299"/>
      <c r="BY10" s="124"/>
      <c r="BZ10" s="201"/>
      <c r="CA10" s="264">
        <f t="shared" si="13"/>
        <v>0</v>
      </c>
      <c r="CB10" s="124"/>
      <c r="CC10" s="299"/>
      <c r="CD10" s="124"/>
      <c r="CE10" s="204"/>
      <c r="CF10" s="123"/>
      <c r="CG10" s="125"/>
      <c r="CH10" s="125"/>
      <c r="CI10" s="126"/>
      <c r="CJ10" s="289"/>
      <c r="CK10" s="259">
        <f t="shared" si="14"/>
        <v>0</v>
      </c>
      <c r="CL10" s="39"/>
      <c r="CM10" s="299"/>
      <c r="CN10" s="7"/>
      <c r="CO10" s="201"/>
      <c r="CP10" s="264">
        <f t="shared" si="15"/>
        <v>0</v>
      </c>
      <c r="CQ10" s="7"/>
      <c r="CR10" s="299"/>
      <c r="CS10" s="7"/>
      <c r="CT10" s="204"/>
      <c r="CU10" s="123"/>
      <c r="CV10" s="125"/>
      <c r="CW10" s="125"/>
      <c r="CX10" s="126"/>
      <c r="CY10" s="292"/>
      <c r="CZ10" s="259">
        <f t="shared" si="16"/>
        <v>0</v>
      </c>
      <c r="DA10" s="7"/>
      <c r="DB10" s="299"/>
      <c r="DC10" s="7"/>
      <c r="DD10" s="201"/>
      <c r="DE10" s="264">
        <f t="shared" si="17"/>
        <v>0</v>
      </c>
      <c r="DF10" s="7"/>
      <c r="DG10" s="299"/>
      <c r="DH10" s="7"/>
      <c r="DI10" s="204"/>
      <c r="DJ10" s="123"/>
      <c r="DK10" s="125"/>
      <c r="DL10" s="125"/>
      <c r="DM10" s="126"/>
      <c r="DN10" s="289"/>
      <c r="DO10" s="259">
        <f t="shared" si="18"/>
        <v>0</v>
      </c>
      <c r="DP10" s="7"/>
      <c r="DQ10" s="299"/>
      <c r="DR10" s="7"/>
      <c r="DS10" s="201"/>
      <c r="DT10" s="264">
        <f t="shared" si="19"/>
        <v>0</v>
      </c>
      <c r="DU10" s="7"/>
      <c r="DV10" s="299"/>
      <c r="DW10" s="39"/>
      <c r="DX10" s="204"/>
      <c r="DY10" s="123"/>
      <c r="DZ10" s="125"/>
      <c r="EA10" s="125"/>
      <c r="EB10" s="126"/>
      <c r="EC10" s="293"/>
      <c r="ED10" s="294"/>
    </row>
    <row r="11" spans="1:134" s="17" customFormat="1" ht="206.25" customHeight="1" x14ac:dyDescent="0.2">
      <c r="A11" s="85" t="s">
        <v>601</v>
      </c>
      <c r="B11" s="34" t="s">
        <v>606</v>
      </c>
      <c r="C11" s="34" t="s">
        <v>968</v>
      </c>
      <c r="D11" s="162" t="s">
        <v>790</v>
      </c>
      <c r="E11" s="34" t="s">
        <v>791</v>
      </c>
      <c r="F11" s="34" t="s">
        <v>905</v>
      </c>
      <c r="G11" s="34" t="s">
        <v>795</v>
      </c>
      <c r="H11" s="161" t="s">
        <v>797</v>
      </c>
      <c r="I11" s="34" t="s">
        <v>786</v>
      </c>
      <c r="J11" s="163">
        <v>44389</v>
      </c>
      <c r="K11" s="311" t="s">
        <v>796</v>
      </c>
      <c r="L11" s="310">
        <v>45292</v>
      </c>
      <c r="M11" s="125"/>
      <c r="N11" s="125"/>
      <c r="O11" s="125" t="s">
        <v>840</v>
      </c>
      <c r="P11" s="125" t="s">
        <v>841</v>
      </c>
      <c r="Q11" s="125" t="s">
        <v>842</v>
      </c>
      <c r="R11" s="125" t="s">
        <v>843</v>
      </c>
      <c r="S11" s="125" t="s">
        <v>903</v>
      </c>
      <c r="T11" s="288"/>
      <c r="U11" s="260">
        <f t="shared" si="0"/>
        <v>0</v>
      </c>
      <c r="V11" s="261">
        <f t="shared" si="1"/>
        <v>0</v>
      </c>
      <c r="W11" s="276"/>
      <c r="X11" s="260">
        <f t="shared" si="2"/>
        <v>0</v>
      </c>
      <c r="Y11" s="259">
        <f t="shared" si="3"/>
        <v>0</v>
      </c>
      <c r="Z11" s="259">
        <f t="shared" si="4"/>
        <v>0</v>
      </c>
      <c r="AA11" s="261">
        <f t="shared" si="5"/>
        <v>0</v>
      </c>
      <c r="AB11" s="289"/>
      <c r="AC11" s="259">
        <f t="shared" si="6"/>
        <v>0</v>
      </c>
      <c r="AD11" s="125"/>
      <c r="AE11" s="298"/>
      <c r="AF11" s="124"/>
      <c r="AG11" s="201"/>
      <c r="AH11" s="264">
        <f t="shared" si="7"/>
        <v>0</v>
      </c>
      <c r="AI11" s="124"/>
      <c r="AJ11" s="299"/>
      <c r="AK11" s="124"/>
      <c r="AL11" s="204"/>
      <c r="AM11" s="123"/>
      <c r="AN11" s="125"/>
      <c r="AO11" s="125"/>
      <c r="AP11" s="126"/>
      <c r="AQ11" s="289"/>
      <c r="AR11" s="259">
        <f t="shared" si="8"/>
        <v>0</v>
      </c>
      <c r="AS11" s="124"/>
      <c r="AT11" s="299"/>
      <c r="AU11" s="124"/>
      <c r="AV11" s="201"/>
      <c r="AW11" s="264">
        <f t="shared" si="9"/>
        <v>0</v>
      </c>
      <c r="AX11" s="124"/>
      <c r="AY11" s="299"/>
      <c r="AZ11" s="124"/>
      <c r="BA11" s="204"/>
      <c r="BB11" s="123"/>
      <c r="BC11" s="125"/>
      <c r="BD11" s="125"/>
      <c r="BE11" s="291"/>
      <c r="BF11" s="123"/>
      <c r="BG11" s="40">
        <f t="shared" si="10"/>
        <v>0</v>
      </c>
      <c r="BH11" s="125"/>
      <c r="BI11" s="214"/>
      <c r="BJ11" s="125"/>
      <c r="BK11" s="214"/>
      <c r="BL11" s="40">
        <f t="shared" si="11"/>
        <v>0</v>
      </c>
      <c r="BM11" s="125"/>
      <c r="BN11" s="214"/>
      <c r="BO11" s="125"/>
      <c r="BP11" s="283"/>
      <c r="BQ11" s="127"/>
      <c r="BR11" s="124"/>
      <c r="BS11" s="124"/>
      <c r="BT11" s="128"/>
      <c r="BU11" s="292"/>
      <c r="BV11" s="259">
        <f t="shared" si="12"/>
        <v>0</v>
      </c>
      <c r="BW11" s="125"/>
      <c r="BX11" s="299"/>
      <c r="BY11" s="124"/>
      <c r="BZ11" s="201"/>
      <c r="CA11" s="264">
        <f t="shared" si="13"/>
        <v>0</v>
      </c>
      <c r="CB11" s="124"/>
      <c r="CC11" s="299"/>
      <c r="CD11" s="124"/>
      <c r="CE11" s="204"/>
      <c r="CF11" s="123"/>
      <c r="CG11" s="125"/>
      <c r="CH11" s="125"/>
      <c r="CI11" s="126"/>
      <c r="CJ11" s="289"/>
      <c r="CK11" s="259">
        <f t="shared" si="14"/>
        <v>0</v>
      </c>
      <c r="CL11" s="39"/>
      <c r="CM11" s="299"/>
      <c r="CN11" s="7"/>
      <c r="CO11" s="201"/>
      <c r="CP11" s="264">
        <f t="shared" si="15"/>
        <v>0</v>
      </c>
      <c r="CQ11" s="7"/>
      <c r="CR11" s="299"/>
      <c r="CS11" s="7"/>
      <c r="CT11" s="204"/>
      <c r="CU11" s="123"/>
      <c r="CV11" s="125"/>
      <c r="CW11" s="125"/>
      <c r="CX11" s="126"/>
      <c r="CY11" s="292"/>
      <c r="CZ11" s="259">
        <f t="shared" si="16"/>
        <v>0</v>
      </c>
      <c r="DA11" s="7"/>
      <c r="DB11" s="299"/>
      <c r="DC11" s="7"/>
      <c r="DD11" s="201"/>
      <c r="DE11" s="264">
        <f t="shared" si="17"/>
        <v>0</v>
      </c>
      <c r="DF11" s="7"/>
      <c r="DG11" s="299"/>
      <c r="DH11" s="7"/>
      <c r="DI11" s="204"/>
      <c r="DJ11" s="123"/>
      <c r="DK11" s="125"/>
      <c r="DL11" s="125"/>
      <c r="DM11" s="126"/>
      <c r="DN11" s="289"/>
      <c r="DO11" s="259">
        <f t="shared" si="18"/>
        <v>0</v>
      </c>
      <c r="DP11" s="7"/>
      <c r="DQ11" s="299"/>
      <c r="DR11" s="7"/>
      <c r="DS11" s="201"/>
      <c r="DT11" s="264">
        <f t="shared" si="19"/>
        <v>0</v>
      </c>
      <c r="DU11" s="7"/>
      <c r="DV11" s="299"/>
      <c r="DW11" s="39"/>
      <c r="DX11" s="204"/>
      <c r="DY11" s="123"/>
      <c r="DZ11" s="125"/>
      <c r="EA11" s="125"/>
      <c r="EB11" s="126"/>
      <c r="EC11" s="293"/>
      <c r="ED11" s="294"/>
    </row>
    <row r="12" spans="1:134" s="17" customFormat="1" ht="206.25" customHeight="1" x14ac:dyDescent="0.2">
      <c r="A12" s="85" t="s">
        <v>601</v>
      </c>
      <c r="B12" s="34" t="s">
        <v>607</v>
      </c>
      <c r="C12" s="34" t="s">
        <v>968</v>
      </c>
      <c r="D12" s="162" t="s">
        <v>790</v>
      </c>
      <c r="E12" s="34" t="s">
        <v>791</v>
      </c>
      <c r="F12" s="34" t="s">
        <v>906</v>
      </c>
      <c r="G12" s="34" t="s">
        <v>795</v>
      </c>
      <c r="H12" s="161" t="s">
        <v>797</v>
      </c>
      <c r="I12" s="34" t="s">
        <v>786</v>
      </c>
      <c r="J12" s="163">
        <v>44389</v>
      </c>
      <c r="K12" s="311" t="s">
        <v>796</v>
      </c>
      <c r="L12" s="310">
        <v>45292</v>
      </c>
      <c r="M12" s="125"/>
      <c r="N12" s="125"/>
      <c r="O12" s="125"/>
      <c r="P12" s="125"/>
      <c r="Q12" s="125"/>
      <c r="R12" s="125"/>
      <c r="S12" s="125"/>
      <c r="T12" s="288"/>
      <c r="U12" s="260">
        <f t="shared" si="0"/>
        <v>0</v>
      </c>
      <c r="V12" s="261">
        <f t="shared" si="1"/>
        <v>0</v>
      </c>
      <c r="W12" s="276"/>
      <c r="X12" s="260">
        <f t="shared" si="2"/>
        <v>0</v>
      </c>
      <c r="Y12" s="259">
        <f t="shared" si="3"/>
        <v>0</v>
      </c>
      <c r="Z12" s="259">
        <f t="shared" si="4"/>
        <v>0</v>
      </c>
      <c r="AA12" s="261">
        <f t="shared" si="5"/>
        <v>0</v>
      </c>
      <c r="AB12" s="289"/>
      <c r="AC12" s="259">
        <f t="shared" si="6"/>
        <v>0</v>
      </c>
      <c r="AD12" s="125"/>
      <c r="AE12" s="298"/>
      <c r="AF12" s="124"/>
      <c r="AG12" s="201"/>
      <c r="AH12" s="264">
        <f t="shared" si="7"/>
        <v>0</v>
      </c>
      <c r="AI12" s="124"/>
      <c r="AJ12" s="299"/>
      <c r="AK12" s="124"/>
      <c r="AL12" s="204"/>
      <c r="AM12" s="123"/>
      <c r="AN12" s="125"/>
      <c r="AO12" s="125"/>
      <c r="AP12" s="126"/>
      <c r="AQ12" s="289"/>
      <c r="AR12" s="259">
        <f t="shared" si="8"/>
        <v>0</v>
      </c>
      <c r="AS12" s="124"/>
      <c r="AT12" s="299"/>
      <c r="AU12" s="124"/>
      <c r="AV12" s="201"/>
      <c r="AW12" s="264">
        <f t="shared" si="9"/>
        <v>0</v>
      </c>
      <c r="AX12" s="124"/>
      <c r="AY12" s="299"/>
      <c r="AZ12" s="124"/>
      <c r="BA12" s="204"/>
      <c r="BB12" s="123"/>
      <c r="BC12" s="125"/>
      <c r="BD12" s="125"/>
      <c r="BE12" s="291"/>
      <c r="BF12" s="123"/>
      <c r="BG12" s="40">
        <f t="shared" si="10"/>
        <v>0</v>
      </c>
      <c r="BH12" s="125"/>
      <c r="BI12" s="214"/>
      <c r="BJ12" s="125"/>
      <c r="BK12" s="214"/>
      <c r="BL12" s="40">
        <f t="shared" si="11"/>
        <v>0</v>
      </c>
      <c r="BM12" s="125"/>
      <c r="BN12" s="214"/>
      <c r="BO12" s="125"/>
      <c r="BP12" s="283"/>
      <c r="BQ12" s="127"/>
      <c r="BR12" s="124"/>
      <c r="BS12" s="124"/>
      <c r="BT12" s="128"/>
      <c r="BU12" s="292"/>
      <c r="BV12" s="259">
        <f t="shared" si="12"/>
        <v>0</v>
      </c>
      <c r="BW12" s="125"/>
      <c r="BX12" s="299"/>
      <c r="BY12" s="124"/>
      <c r="BZ12" s="201"/>
      <c r="CA12" s="264">
        <f t="shared" si="13"/>
        <v>0</v>
      </c>
      <c r="CB12" s="124"/>
      <c r="CC12" s="299"/>
      <c r="CD12" s="124"/>
      <c r="CE12" s="204"/>
      <c r="CF12" s="123"/>
      <c r="CG12" s="125"/>
      <c r="CH12" s="125"/>
      <c r="CI12" s="126"/>
      <c r="CJ12" s="289"/>
      <c r="CK12" s="259">
        <f t="shared" si="14"/>
        <v>0</v>
      </c>
      <c r="CL12" s="39"/>
      <c r="CM12" s="299"/>
      <c r="CN12" s="7"/>
      <c r="CO12" s="201"/>
      <c r="CP12" s="264">
        <f t="shared" si="15"/>
        <v>0</v>
      </c>
      <c r="CQ12" s="7"/>
      <c r="CR12" s="299"/>
      <c r="CS12" s="7"/>
      <c r="CT12" s="204"/>
      <c r="CU12" s="123"/>
      <c r="CV12" s="125"/>
      <c r="CW12" s="125"/>
      <c r="CX12" s="126"/>
      <c r="CY12" s="292"/>
      <c r="CZ12" s="259">
        <f t="shared" si="16"/>
        <v>0</v>
      </c>
      <c r="DA12" s="7"/>
      <c r="DB12" s="299"/>
      <c r="DC12" s="7"/>
      <c r="DD12" s="201"/>
      <c r="DE12" s="264">
        <f t="shared" si="17"/>
        <v>0</v>
      </c>
      <c r="DF12" s="7"/>
      <c r="DG12" s="299"/>
      <c r="DH12" s="7"/>
      <c r="DI12" s="204"/>
      <c r="DJ12" s="123"/>
      <c r="DK12" s="125"/>
      <c r="DL12" s="125"/>
      <c r="DM12" s="126"/>
      <c r="DN12" s="289"/>
      <c r="DO12" s="259">
        <f t="shared" si="18"/>
        <v>0</v>
      </c>
      <c r="DP12" s="7"/>
      <c r="DQ12" s="299"/>
      <c r="DR12" s="7"/>
      <c r="DS12" s="201"/>
      <c r="DT12" s="264">
        <f t="shared" si="19"/>
        <v>0</v>
      </c>
      <c r="DU12" s="7"/>
      <c r="DV12" s="299"/>
      <c r="DW12" s="39"/>
      <c r="DX12" s="204"/>
      <c r="DY12" s="123"/>
      <c r="DZ12" s="125"/>
      <c r="EA12" s="125"/>
      <c r="EB12" s="126"/>
      <c r="EC12" s="293"/>
      <c r="ED12" s="294"/>
    </row>
    <row r="13" spans="1:134" s="17" customFormat="1" ht="206.25" customHeight="1" x14ac:dyDescent="0.2">
      <c r="A13" s="85" t="s">
        <v>608</v>
      </c>
      <c r="B13" s="34" t="s">
        <v>609</v>
      </c>
      <c r="C13" s="34" t="s">
        <v>969</v>
      </c>
      <c r="D13" s="162" t="s">
        <v>792</v>
      </c>
      <c r="E13" s="34" t="s">
        <v>793</v>
      </c>
      <c r="F13" s="34" t="s">
        <v>828</v>
      </c>
      <c r="G13" s="34" t="s">
        <v>798</v>
      </c>
      <c r="H13" s="161" t="s">
        <v>797</v>
      </c>
      <c r="I13" s="34" t="s">
        <v>787</v>
      </c>
      <c r="J13" s="163">
        <v>44389</v>
      </c>
      <c r="K13" s="311" t="s">
        <v>796</v>
      </c>
      <c r="L13" s="164">
        <v>45292</v>
      </c>
      <c r="M13" s="125"/>
      <c r="N13" s="125"/>
      <c r="O13" s="125" t="s">
        <v>837</v>
      </c>
      <c r="P13" s="125" t="s">
        <v>970</v>
      </c>
      <c r="Q13" s="125" t="s">
        <v>842</v>
      </c>
      <c r="R13" s="125" t="s">
        <v>971</v>
      </c>
      <c r="S13" s="125" t="s">
        <v>903</v>
      </c>
      <c r="T13" s="288"/>
      <c r="U13" s="260">
        <f t="shared" si="0"/>
        <v>0</v>
      </c>
      <c r="V13" s="261">
        <f t="shared" si="1"/>
        <v>0</v>
      </c>
      <c r="W13" s="276"/>
      <c r="X13" s="260">
        <f t="shared" si="2"/>
        <v>0</v>
      </c>
      <c r="Y13" s="259">
        <f t="shared" si="3"/>
        <v>0</v>
      </c>
      <c r="Z13" s="259">
        <f t="shared" si="4"/>
        <v>0</v>
      </c>
      <c r="AA13" s="261">
        <f t="shared" si="5"/>
        <v>0</v>
      </c>
      <c r="AB13" s="289"/>
      <c r="AC13" s="259">
        <f t="shared" si="6"/>
        <v>0</v>
      </c>
      <c r="AD13" s="125"/>
      <c r="AE13" s="298"/>
      <c r="AF13" s="124"/>
      <c r="AG13" s="201"/>
      <c r="AH13" s="264">
        <f t="shared" si="7"/>
        <v>0</v>
      </c>
      <c r="AI13" s="124"/>
      <c r="AJ13" s="299"/>
      <c r="AK13" s="124"/>
      <c r="AL13" s="204"/>
      <c r="AM13" s="123"/>
      <c r="AN13" s="125"/>
      <c r="AO13" s="125"/>
      <c r="AP13" s="126"/>
      <c r="AQ13" s="289"/>
      <c r="AR13" s="259">
        <f t="shared" si="8"/>
        <v>0</v>
      </c>
      <c r="AS13" s="124"/>
      <c r="AT13" s="299"/>
      <c r="AU13" s="124"/>
      <c r="AV13" s="201"/>
      <c r="AW13" s="264">
        <f t="shared" si="9"/>
        <v>0</v>
      </c>
      <c r="AX13" s="124"/>
      <c r="AY13" s="299"/>
      <c r="AZ13" s="124"/>
      <c r="BA13" s="204"/>
      <c r="BB13" s="123"/>
      <c r="BC13" s="125"/>
      <c r="BD13" s="125"/>
      <c r="BE13" s="291"/>
      <c r="BF13" s="123"/>
      <c r="BG13" s="40">
        <f t="shared" si="10"/>
        <v>0</v>
      </c>
      <c r="BH13" s="125"/>
      <c r="BI13" s="214"/>
      <c r="BJ13" s="125"/>
      <c r="BK13" s="214"/>
      <c r="BL13" s="40">
        <f t="shared" si="11"/>
        <v>0</v>
      </c>
      <c r="BM13" s="125"/>
      <c r="BN13" s="214"/>
      <c r="BO13" s="125"/>
      <c r="BP13" s="283"/>
      <c r="BQ13" s="127"/>
      <c r="BR13" s="124"/>
      <c r="BS13" s="124"/>
      <c r="BT13" s="128"/>
      <c r="BU13" s="292"/>
      <c r="BV13" s="259">
        <f t="shared" si="12"/>
        <v>0</v>
      </c>
      <c r="BW13" s="125"/>
      <c r="BX13" s="299"/>
      <c r="BY13" s="124"/>
      <c r="BZ13" s="201"/>
      <c r="CA13" s="264">
        <f t="shared" si="13"/>
        <v>0</v>
      </c>
      <c r="CB13" s="124"/>
      <c r="CC13" s="299"/>
      <c r="CD13" s="124"/>
      <c r="CE13" s="204"/>
      <c r="CF13" s="123"/>
      <c r="CG13" s="125"/>
      <c r="CH13" s="125"/>
      <c r="CI13" s="126"/>
      <c r="CJ13" s="289"/>
      <c r="CK13" s="259">
        <f t="shared" si="14"/>
        <v>0</v>
      </c>
      <c r="CL13" s="39"/>
      <c r="CM13" s="299"/>
      <c r="CN13" s="7"/>
      <c r="CO13" s="201"/>
      <c r="CP13" s="264">
        <f t="shared" si="15"/>
        <v>0</v>
      </c>
      <c r="CQ13" s="7"/>
      <c r="CR13" s="299"/>
      <c r="CS13" s="7"/>
      <c r="CT13" s="204"/>
      <c r="CU13" s="123"/>
      <c r="CV13" s="125"/>
      <c r="CW13" s="125"/>
      <c r="CX13" s="126"/>
      <c r="CY13" s="292"/>
      <c r="CZ13" s="259">
        <f t="shared" si="16"/>
        <v>0</v>
      </c>
      <c r="DA13" s="7"/>
      <c r="DB13" s="299"/>
      <c r="DC13" s="7"/>
      <c r="DD13" s="201"/>
      <c r="DE13" s="264">
        <f t="shared" si="17"/>
        <v>0</v>
      </c>
      <c r="DF13" s="7"/>
      <c r="DG13" s="299"/>
      <c r="DH13" s="7"/>
      <c r="DI13" s="204"/>
      <c r="DJ13" s="123"/>
      <c r="DK13" s="125"/>
      <c r="DL13" s="125"/>
      <c r="DM13" s="126"/>
      <c r="DN13" s="289"/>
      <c r="DO13" s="259">
        <f t="shared" si="18"/>
        <v>0</v>
      </c>
      <c r="DP13" s="7"/>
      <c r="DQ13" s="299"/>
      <c r="DR13" s="7"/>
      <c r="DS13" s="201"/>
      <c r="DT13" s="264">
        <f t="shared" si="19"/>
        <v>0</v>
      </c>
      <c r="DU13" s="7"/>
      <c r="DV13" s="299"/>
      <c r="DW13" s="39"/>
      <c r="DX13" s="204"/>
      <c r="DY13" s="123"/>
      <c r="DZ13" s="125"/>
      <c r="EA13" s="125"/>
      <c r="EB13" s="126"/>
      <c r="EC13" s="293"/>
      <c r="ED13" s="294"/>
    </row>
    <row r="14" spans="1:134" s="17" customFormat="1" ht="206.25" customHeight="1" x14ac:dyDescent="0.2">
      <c r="A14" s="85" t="s">
        <v>608</v>
      </c>
      <c r="B14" s="34" t="s">
        <v>610</v>
      </c>
      <c r="C14" s="34" t="s">
        <v>969</v>
      </c>
      <c r="D14" s="162" t="s">
        <v>792</v>
      </c>
      <c r="E14" s="34" t="s">
        <v>793</v>
      </c>
      <c r="F14" s="34" t="s">
        <v>829</v>
      </c>
      <c r="G14" s="34" t="s">
        <v>798</v>
      </c>
      <c r="H14" s="161" t="s">
        <v>797</v>
      </c>
      <c r="I14" s="34" t="s">
        <v>787</v>
      </c>
      <c r="J14" s="163">
        <v>44389</v>
      </c>
      <c r="K14" s="312" t="s">
        <v>796</v>
      </c>
      <c r="L14" s="164">
        <v>45292</v>
      </c>
      <c r="M14" s="125"/>
      <c r="N14" s="125"/>
      <c r="O14" s="125" t="s">
        <v>837</v>
      </c>
      <c r="P14" s="125" t="s">
        <v>970</v>
      </c>
      <c r="Q14" s="125" t="s">
        <v>842</v>
      </c>
      <c r="R14" s="125" t="s">
        <v>971</v>
      </c>
      <c r="S14" s="125" t="s">
        <v>903</v>
      </c>
      <c r="T14" s="288"/>
      <c r="U14" s="260">
        <f t="shared" si="0"/>
        <v>0</v>
      </c>
      <c r="V14" s="261">
        <f t="shared" si="1"/>
        <v>0</v>
      </c>
      <c r="W14" s="276"/>
      <c r="X14" s="260">
        <f t="shared" si="2"/>
        <v>0</v>
      </c>
      <c r="Y14" s="259">
        <f t="shared" si="3"/>
        <v>0</v>
      </c>
      <c r="Z14" s="259">
        <f t="shared" si="4"/>
        <v>0</v>
      </c>
      <c r="AA14" s="261">
        <f t="shared" si="5"/>
        <v>0</v>
      </c>
      <c r="AB14" s="289"/>
      <c r="AC14" s="259">
        <f t="shared" si="6"/>
        <v>0</v>
      </c>
      <c r="AD14" s="125"/>
      <c r="AE14" s="298"/>
      <c r="AF14" s="124"/>
      <c r="AG14" s="201"/>
      <c r="AH14" s="264">
        <f t="shared" si="7"/>
        <v>0</v>
      </c>
      <c r="AI14" s="124"/>
      <c r="AJ14" s="299"/>
      <c r="AK14" s="124"/>
      <c r="AL14" s="204"/>
      <c r="AM14" s="123"/>
      <c r="AN14" s="125"/>
      <c r="AO14" s="125"/>
      <c r="AP14" s="126"/>
      <c r="AQ14" s="289"/>
      <c r="AR14" s="259">
        <f t="shared" si="8"/>
        <v>0</v>
      </c>
      <c r="AS14" s="124"/>
      <c r="AT14" s="299"/>
      <c r="AU14" s="124"/>
      <c r="AV14" s="201"/>
      <c r="AW14" s="264">
        <f t="shared" si="9"/>
        <v>0</v>
      </c>
      <c r="AX14" s="124"/>
      <c r="AY14" s="299"/>
      <c r="AZ14" s="124"/>
      <c r="BA14" s="204"/>
      <c r="BB14" s="123"/>
      <c r="BC14" s="125"/>
      <c r="BD14" s="125"/>
      <c r="BE14" s="291"/>
      <c r="BF14" s="123"/>
      <c r="BG14" s="40">
        <f t="shared" si="10"/>
        <v>0</v>
      </c>
      <c r="BH14" s="125"/>
      <c r="BI14" s="214"/>
      <c r="BJ14" s="125"/>
      <c r="BK14" s="214"/>
      <c r="BL14" s="40">
        <f t="shared" si="11"/>
        <v>0</v>
      </c>
      <c r="BM14" s="125"/>
      <c r="BN14" s="214"/>
      <c r="BO14" s="125"/>
      <c r="BP14" s="283"/>
      <c r="BQ14" s="127"/>
      <c r="BR14" s="124"/>
      <c r="BS14" s="124"/>
      <c r="BT14" s="128"/>
      <c r="BU14" s="292"/>
      <c r="BV14" s="259">
        <f t="shared" si="12"/>
        <v>0</v>
      </c>
      <c r="BW14" s="125"/>
      <c r="BX14" s="299"/>
      <c r="BY14" s="124"/>
      <c r="BZ14" s="201"/>
      <c r="CA14" s="264">
        <f t="shared" si="13"/>
        <v>0</v>
      </c>
      <c r="CB14" s="124"/>
      <c r="CC14" s="299"/>
      <c r="CD14" s="124"/>
      <c r="CE14" s="204"/>
      <c r="CF14" s="123"/>
      <c r="CG14" s="125"/>
      <c r="CH14" s="125"/>
      <c r="CI14" s="126"/>
      <c r="CJ14" s="289"/>
      <c r="CK14" s="259">
        <f t="shared" si="14"/>
        <v>0</v>
      </c>
      <c r="CL14" s="39"/>
      <c r="CM14" s="299"/>
      <c r="CN14" s="7"/>
      <c r="CO14" s="201"/>
      <c r="CP14" s="264">
        <f t="shared" si="15"/>
        <v>0</v>
      </c>
      <c r="CQ14" s="7"/>
      <c r="CR14" s="299"/>
      <c r="CS14" s="7"/>
      <c r="CT14" s="204"/>
      <c r="CU14" s="123"/>
      <c r="CV14" s="125"/>
      <c r="CW14" s="125"/>
      <c r="CX14" s="126"/>
      <c r="CY14" s="292"/>
      <c r="CZ14" s="259">
        <f t="shared" si="16"/>
        <v>0</v>
      </c>
      <c r="DA14" s="7"/>
      <c r="DB14" s="299"/>
      <c r="DC14" s="7"/>
      <c r="DD14" s="201"/>
      <c r="DE14" s="264">
        <f t="shared" si="17"/>
        <v>0</v>
      </c>
      <c r="DF14" s="7"/>
      <c r="DG14" s="299"/>
      <c r="DH14" s="7"/>
      <c r="DI14" s="204"/>
      <c r="DJ14" s="123"/>
      <c r="DK14" s="125"/>
      <c r="DL14" s="125"/>
      <c r="DM14" s="126"/>
      <c r="DN14" s="289"/>
      <c r="DO14" s="259">
        <f t="shared" si="18"/>
        <v>0</v>
      </c>
      <c r="DP14" s="7"/>
      <c r="DQ14" s="299"/>
      <c r="DR14" s="7"/>
      <c r="DS14" s="201"/>
      <c r="DT14" s="264">
        <f t="shared" si="19"/>
        <v>0</v>
      </c>
      <c r="DU14" s="7"/>
      <c r="DV14" s="299"/>
      <c r="DW14" s="39"/>
      <c r="DX14" s="204"/>
      <c r="DY14" s="123"/>
      <c r="DZ14" s="125"/>
      <c r="EA14" s="125"/>
      <c r="EB14" s="126"/>
      <c r="EC14" s="293"/>
      <c r="ED14" s="294"/>
    </row>
    <row r="15" spans="1:134" s="17" customFormat="1" ht="206.25" customHeight="1" x14ac:dyDescent="0.2">
      <c r="A15" s="85" t="s">
        <v>611</v>
      </c>
      <c r="B15" s="34" t="s">
        <v>612</v>
      </c>
      <c r="C15" s="34" t="s">
        <v>789</v>
      </c>
      <c r="D15" s="162" t="s">
        <v>800</v>
      </c>
      <c r="E15" s="34" t="s">
        <v>794</v>
      </c>
      <c r="F15" s="34" t="s">
        <v>830</v>
      </c>
      <c r="G15" s="161" t="s">
        <v>51</v>
      </c>
      <c r="H15" s="161" t="s">
        <v>54</v>
      </c>
      <c r="I15" s="34" t="s">
        <v>788</v>
      </c>
      <c r="J15" s="163">
        <v>44728</v>
      </c>
      <c r="K15" s="34" t="s">
        <v>731</v>
      </c>
      <c r="L15" s="164">
        <v>44728</v>
      </c>
      <c r="M15" s="125"/>
      <c r="N15" s="125"/>
      <c r="O15" s="125"/>
      <c r="P15" s="125" t="s">
        <v>972</v>
      </c>
      <c r="Q15" s="125" t="s">
        <v>64</v>
      </c>
      <c r="R15" s="125" t="s">
        <v>956</v>
      </c>
      <c r="S15" s="125" t="s">
        <v>63</v>
      </c>
      <c r="T15" s="288"/>
      <c r="U15" s="260">
        <f t="shared" si="0"/>
        <v>0</v>
      </c>
      <c r="V15" s="261">
        <f t="shared" si="1"/>
        <v>0</v>
      </c>
      <c r="W15" s="276"/>
      <c r="X15" s="260">
        <f t="shared" si="2"/>
        <v>0</v>
      </c>
      <c r="Y15" s="259">
        <f t="shared" si="3"/>
        <v>0</v>
      </c>
      <c r="Z15" s="259">
        <f t="shared" si="4"/>
        <v>0</v>
      </c>
      <c r="AA15" s="261">
        <f t="shared" si="5"/>
        <v>0</v>
      </c>
      <c r="AB15" s="289"/>
      <c r="AC15" s="259">
        <f t="shared" si="6"/>
        <v>0</v>
      </c>
      <c r="AD15" s="125"/>
      <c r="AE15" s="298"/>
      <c r="AF15" s="124"/>
      <c r="AG15" s="201"/>
      <c r="AH15" s="264">
        <f t="shared" si="7"/>
        <v>0</v>
      </c>
      <c r="AI15" s="124"/>
      <c r="AJ15" s="299"/>
      <c r="AK15" s="124"/>
      <c r="AL15" s="204"/>
      <c r="AM15" s="123"/>
      <c r="AN15" s="125"/>
      <c r="AO15" s="125"/>
      <c r="AP15" s="126"/>
      <c r="AQ15" s="289"/>
      <c r="AR15" s="259">
        <f t="shared" si="8"/>
        <v>0</v>
      </c>
      <c r="AS15" s="124"/>
      <c r="AT15" s="299"/>
      <c r="AU15" s="124"/>
      <c r="AV15" s="201"/>
      <c r="AW15" s="264">
        <f t="shared" si="9"/>
        <v>0</v>
      </c>
      <c r="AX15" s="124"/>
      <c r="AY15" s="299"/>
      <c r="AZ15" s="124"/>
      <c r="BA15" s="204"/>
      <c r="BB15" s="123"/>
      <c r="BC15" s="125"/>
      <c r="BD15" s="125"/>
      <c r="BE15" s="291"/>
      <c r="BF15" s="123"/>
      <c r="BG15" s="40">
        <f t="shared" si="10"/>
        <v>0</v>
      </c>
      <c r="BH15" s="125"/>
      <c r="BI15" s="214"/>
      <c r="BJ15" s="125"/>
      <c r="BK15" s="214"/>
      <c r="BL15" s="40">
        <f t="shared" si="11"/>
        <v>0</v>
      </c>
      <c r="BM15" s="125"/>
      <c r="BN15" s="214"/>
      <c r="BO15" s="125"/>
      <c r="BP15" s="283"/>
      <c r="BQ15" s="127"/>
      <c r="BR15" s="124"/>
      <c r="BS15" s="124"/>
      <c r="BT15" s="128"/>
      <c r="BU15" s="292"/>
      <c r="BV15" s="259">
        <f t="shared" si="12"/>
        <v>0</v>
      </c>
      <c r="BW15" s="125"/>
      <c r="BX15" s="299"/>
      <c r="BY15" s="124"/>
      <c r="BZ15" s="201"/>
      <c r="CA15" s="264">
        <f t="shared" si="13"/>
        <v>0</v>
      </c>
      <c r="CB15" s="124"/>
      <c r="CC15" s="299"/>
      <c r="CD15" s="124"/>
      <c r="CE15" s="204"/>
      <c r="CF15" s="123"/>
      <c r="CG15" s="125"/>
      <c r="CH15" s="125"/>
      <c r="CI15" s="126"/>
      <c r="CJ15" s="289"/>
      <c r="CK15" s="259">
        <f t="shared" si="14"/>
        <v>0</v>
      </c>
      <c r="CL15" s="39"/>
      <c r="CM15" s="299"/>
      <c r="CN15" s="7"/>
      <c r="CO15" s="201"/>
      <c r="CP15" s="264">
        <f t="shared" si="15"/>
        <v>0</v>
      </c>
      <c r="CQ15" s="7"/>
      <c r="CR15" s="299"/>
      <c r="CS15" s="7"/>
      <c r="CT15" s="204"/>
      <c r="CU15" s="123"/>
      <c r="CV15" s="125"/>
      <c r="CW15" s="125"/>
      <c r="CX15" s="126"/>
      <c r="CY15" s="292"/>
      <c r="CZ15" s="259">
        <f t="shared" si="16"/>
        <v>0</v>
      </c>
      <c r="DA15" s="7"/>
      <c r="DB15" s="299"/>
      <c r="DC15" s="7"/>
      <c r="DD15" s="201"/>
      <c r="DE15" s="264">
        <f t="shared" si="17"/>
        <v>0</v>
      </c>
      <c r="DF15" s="7"/>
      <c r="DG15" s="299"/>
      <c r="DH15" s="7"/>
      <c r="DI15" s="204"/>
      <c r="DJ15" s="123"/>
      <c r="DK15" s="125"/>
      <c r="DL15" s="125"/>
      <c r="DM15" s="126"/>
      <c r="DN15" s="289"/>
      <c r="DO15" s="259">
        <f t="shared" si="18"/>
        <v>0</v>
      </c>
      <c r="DP15" s="7"/>
      <c r="DQ15" s="299"/>
      <c r="DR15" s="7"/>
      <c r="DS15" s="201"/>
      <c r="DT15" s="264">
        <f t="shared" si="19"/>
        <v>0</v>
      </c>
      <c r="DU15" s="7"/>
      <c r="DV15" s="299"/>
      <c r="DW15" s="39"/>
      <c r="DX15" s="204"/>
      <c r="DY15" s="123"/>
      <c r="DZ15" s="125"/>
      <c r="EA15" s="125"/>
      <c r="EB15" s="126"/>
      <c r="EC15" s="293"/>
      <c r="ED15" s="294"/>
    </row>
    <row r="16" spans="1:134" s="17" customFormat="1" ht="206.25" customHeight="1" x14ac:dyDescent="0.2">
      <c r="A16" s="85" t="s">
        <v>611</v>
      </c>
      <c r="B16" s="34" t="s">
        <v>613</v>
      </c>
      <c r="C16" s="34" t="s">
        <v>789</v>
      </c>
      <c r="D16" s="162" t="s">
        <v>800</v>
      </c>
      <c r="E16" s="34" t="s">
        <v>794</v>
      </c>
      <c r="F16" s="34" t="s">
        <v>831</v>
      </c>
      <c r="G16" s="161" t="s">
        <v>51</v>
      </c>
      <c r="H16" s="161" t="s">
        <v>54</v>
      </c>
      <c r="I16" s="34" t="s">
        <v>788</v>
      </c>
      <c r="J16" s="163">
        <v>44728</v>
      </c>
      <c r="K16" s="34" t="s">
        <v>731</v>
      </c>
      <c r="L16" s="164">
        <v>44728</v>
      </c>
      <c r="M16" s="125"/>
      <c r="N16" s="125"/>
      <c r="O16" s="125"/>
      <c r="P16" s="125" t="s">
        <v>972</v>
      </c>
      <c r="Q16" s="125" t="s">
        <v>64</v>
      </c>
      <c r="R16" s="125" t="s">
        <v>956</v>
      </c>
      <c r="S16" s="125" t="s">
        <v>63</v>
      </c>
      <c r="T16" s="288"/>
      <c r="U16" s="260">
        <f t="shared" si="0"/>
        <v>0</v>
      </c>
      <c r="V16" s="261">
        <f t="shared" si="1"/>
        <v>0</v>
      </c>
      <c r="W16" s="276"/>
      <c r="X16" s="260">
        <f t="shared" si="2"/>
        <v>0</v>
      </c>
      <c r="Y16" s="259">
        <f t="shared" si="3"/>
        <v>0</v>
      </c>
      <c r="Z16" s="259">
        <f t="shared" si="4"/>
        <v>0</v>
      </c>
      <c r="AA16" s="261">
        <f t="shared" si="5"/>
        <v>0</v>
      </c>
      <c r="AB16" s="289"/>
      <c r="AC16" s="259">
        <f t="shared" si="6"/>
        <v>0</v>
      </c>
      <c r="AD16" s="125"/>
      <c r="AE16" s="298"/>
      <c r="AF16" s="124"/>
      <c r="AG16" s="201"/>
      <c r="AH16" s="264">
        <f t="shared" si="7"/>
        <v>0</v>
      </c>
      <c r="AI16" s="124"/>
      <c r="AJ16" s="299"/>
      <c r="AK16" s="124"/>
      <c r="AL16" s="204"/>
      <c r="AM16" s="123"/>
      <c r="AN16" s="125"/>
      <c r="AO16" s="125"/>
      <c r="AP16" s="126"/>
      <c r="AQ16" s="289"/>
      <c r="AR16" s="259">
        <f t="shared" si="8"/>
        <v>0</v>
      </c>
      <c r="AS16" s="124"/>
      <c r="AT16" s="299"/>
      <c r="AU16" s="124"/>
      <c r="AV16" s="201"/>
      <c r="AW16" s="264">
        <f t="shared" si="9"/>
        <v>0</v>
      </c>
      <c r="AX16" s="124"/>
      <c r="AY16" s="299"/>
      <c r="AZ16" s="124"/>
      <c r="BA16" s="204"/>
      <c r="BB16" s="123"/>
      <c r="BC16" s="125"/>
      <c r="BD16" s="125"/>
      <c r="BE16" s="291"/>
      <c r="BF16" s="123"/>
      <c r="BG16" s="40">
        <f t="shared" si="10"/>
        <v>0</v>
      </c>
      <c r="BH16" s="125"/>
      <c r="BI16" s="214"/>
      <c r="BJ16" s="125"/>
      <c r="BK16" s="214"/>
      <c r="BL16" s="40">
        <f t="shared" si="11"/>
        <v>0</v>
      </c>
      <c r="BM16" s="125"/>
      <c r="BN16" s="214"/>
      <c r="BO16" s="125"/>
      <c r="BP16" s="283"/>
      <c r="BQ16" s="127"/>
      <c r="BR16" s="124"/>
      <c r="BS16" s="124"/>
      <c r="BT16" s="128"/>
      <c r="BU16" s="292"/>
      <c r="BV16" s="259">
        <f t="shared" si="12"/>
        <v>0</v>
      </c>
      <c r="BW16" s="125"/>
      <c r="BX16" s="299"/>
      <c r="BY16" s="124"/>
      <c r="BZ16" s="201"/>
      <c r="CA16" s="264">
        <f t="shared" si="13"/>
        <v>0</v>
      </c>
      <c r="CB16" s="124"/>
      <c r="CC16" s="299"/>
      <c r="CD16" s="124"/>
      <c r="CE16" s="204"/>
      <c r="CF16" s="123"/>
      <c r="CG16" s="125"/>
      <c r="CH16" s="125"/>
      <c r="CI16" s="126"/>
      <c r="CJ16" s="289"/>
      <c r="CK16" s="259">
        <f t="shared" si="14"/>
        <v>0</v>
      </c>
      <c r="CL16" s="39"/>
      <c r="CM16" s="299"/>
      <c r="CN16" s="7"/>
      <c r="CO16" s="201"/>
      <c r="CP16" s="264">
        <f t="shared" si="15"/>
        <v>0</v>
      </c>
      <c r="CQ16" s="7"/>
      <c r="CR16" s="299"/>
      <c r="CS16" s="7"/>
      <c r="CT16" s="204"/>
      <c r="CU16" s="123"/>
      <c r="CV16" s="125"/>
      <c r="CW16" s="125"/>
      <c r="CX16" s="126"/>
      <c r="CY16" s="292"/>
      <c r="CZ16" s="259">
        <f t="shared" si="16"/>
        <v>0</v>
      </c>
      <c r="DA16" s="7"/>
      <c r="DB16" s="299"/>
      <c r="DC16" s="7"/>
      <c r="DD16" s="201"/>
      <c r="DE16" s="264">
        <f t="shared" si="17"/>
        <v>0</v>
      </c>
      <c r="DF16" s="7"/>
      <c r="DG16" s="299"/>
      <c r="DH16" s="7"/>
      <c r="DI16" s="204"/>
      <c r="DJ16" s="123"/>
      <c r="DK16" s="125"/>
      <c r="DL16" s="125"/>
      <c r="DM16" s="126"/>
      <c r="DN16" s="289"/>
      <c r="DO16" s="259">
        <f t="shared" si="18"/>
        <v>0</v>
      </c>
      <c r="DP16" s="7"/>
      <c r="DQ16" s="299"/>
      <c r="DR16" s="7"/>
      <c r="DS16" s="201"/>
      <c r="DT16" s="264">
        <f t="shared" si="19"/>
        <v>0</v>
      </c>
      <c r="DU16" s="7"/>
      <c r="DV16" s="299"/>
      <c r="DW16" s="39"/>
      <c r="DX16" s="204"/>
      <c r="DY16" s="123"/>
      <c r="DZ16" s="125"/>
      <c r="EA16" s="125"/>
      <c r="EB16" s="126"/>
      <c r="EC16" s="293"/>
      <c r="ED16" s="294"/>
    </row>
    <row r="17" spans="1:134" s="17" customFormat="1" ht="206.25" customHeight="1" x14ac:dyDescent="0.2">
      <c r="A17" s="85" t="s">
        <v>611</v>
      </c>
      <c r="B17" s="34" t="s">
        <v>614</v>
      </c>
      <c r="C17" s="34" t="s">
        <v>789</v>
      </c>
      <c r="D17" s="162" t="s">
        <v>800</v>
      </c>
      <c r="E17" s="34" t="s">
        <v>794</v>
      </c>
      <c r="F17" s="34" t="s">
        <v>832</v>
      </c>
      <c r="G17" s="161" t="s">
        <v>51</v>
      </c>
      <c r="H17" s="161" t="s">
        <v>54</v>
      </c>
      <c r="I17" s="34" t="s">
        <v>788</v>
      </c>
      <c r="J17" s="163">
        <v>44728</v>
      </c>
      <c r="K17" s="34" t="s">
        <v>731</v>
      </c>
      <c r="L17" s="164">
        <v>44728</v>
      </c>
      <c r="M17" s="125"/>
      <c r="N17" s="125"/>
      <c r="O17" s="125"/>
      <c r="P17" s="125" t="s">
        <v>972</v>
      </c>
      <c r="Q17" s="125" t="s">
        <v>64</v>
      </c>
      <c r="R17" s="125" t="s">
        <v>956</v>
      </c>
      <c r="S17" s="125" t="s">
        <v>63</v>
      </c>
      <c r="T17" s="288"/>
      <c r="U17" s="260">
        <f t="shared" si="0"/>
        <v>0</v>
      </c>
      <c r="V17" s="261">
        <f t="shared" si="1"/>
        <v>0</v>
      </c>
      <c r="W17" s="276"/>
      <c r="X17" s="260">
        <f t="shared" si="2"/>
        <v>0</v>
      </c>
      <c r="Y17" s="259">
        <f t="shared" si="3"/>
        <v>0</v>
      </c>
      <c r="Z17" s="259">
        <f t="shared" si="4"/>
        <v>0</v>
      </c>
      <c r="AA17" s="261">
        <f t="shared" si="5"/>
        <v>0</v>
      </c>
      <c r="AB17" s="289"/>
      <c r="AC17" s="259">
        <f t="shared" si="6"/>
        <v>0</v>
      </c>
      <c r="AD17" s="125"/>
      <c r="AE17" s="298"/>
      <c r="AF17" s="124"/>
      <c r="AG17" s="201"/>
      <c r="AH17" s="264">
        <f t="shared" si="7"/>
        <v>0</v>
      </c>
      <c r="AI17" s="124"/>
      <c r="AJ17" s="299"/>
      <c r="AK17" s="124"/>
      <c r="AL17" s="204"/>
      <c r="AM17" s="123"/>
      <c r="AN17" s="125"/>
      <c r="AO17" s="125"/>
      <c r="AP17" s="126"/>
      <c r="AQ17" s="289"/>
      <c r="AR17" s="259">
        <f t="shared" si="8"/>
        <v>0</v>
      </c>
      <c r="AS17" s="124"/>
      <c r="AT17" s="299"/>
      <c r="AU17" s="124"/>
      <c r="AV17" s="201"/>
      <c r="AW17" s="264">
        <f t="shared" si="9"/>
        <v>0</v>
      </c>
      <c r="AX17" s="124"/>
      <c r="AY17" s="299"/>
      <c r="AZ17" s="124"/>
      <c r="BA17" s="204"/>
      <c r="BB17" s="123"/>
      <c r="BC17" s="125"/>
      <c r="BD17" s="125"/>
      <c r="BE17" s="291"/>
      <c r="BF17" s="123"/>
      <c r="BG17" s="40">
        <f t="shared" si="10"/>
        <v>0</v>
      </c>
      <c r="BH17" s="125"/>
      <c r="BI17" s="214"/>
      <c r="BJ17" s="125"/>
      <c r="BK17" s="214"/>
      <c r="BL17" s="40">
        <f t="shared" si="11"/>
        <v>0</v>
      </c>
      <c r="BM17" s="125"/>
      <c r="BN17" s="214"/>
      <c r="BO17" s="125"/>
      <c r="BP17" s="283"/>
      <c r="BQ17" s="127"/>
      <c r="BR17" s="124"/>
      <c r="BS17" s="124"/>
      <c r="BT17" s="128"/>
      <c r="BU17" s="292"/>
      <c r="BV17" s="259">
        <f t="shared" si="12"/>
        <v>0</v>
      </c>
      <c r="BW17" s="125"/>
      <c r="BX17" s="290"/>
      <c r="BY17" s="125"/>
      <c r="BZ17" s="214"/>
      <c r="CA17" s="259">
        <f t="shared" si="13"/>
        <v>0</v>
      </c>
      <c r="CB17" s="125"/>
      <c r="CC17" s="290"/>
      <c r="CD17" s="125"/>
      <c r="CE17" s="204"/>
      <c r="CF17" s="123"/>
      <c r="CG17" s="125"/>
      <c r="CH17" s="125"/>
      <c r="CI17" s="126"/>
      <c r="CJ17" s="289"/>
      <c r="CK17" s="259">
        <f t="shared" si="14"/>
        <v>0</v>
      </c>
      <c r="CL17" s="39"/>
      <c r="CM17" s="299"/>
      <c r="CN17" s="7"/>
      <c r="CO17" s="201"/>
      <c r="CP17" s="264">
        <f t="shared" si="15"/>
        <v>0</v>
      </c>
      <c r="CQ17" s="7"/>
      <c r="CR17" s="299"/>
      <c r="CS17" s="7"/>
      <c r="CT17" s="204"/>
      <c r="CU17" s="123"/>
      <c r="CV17" s="125"/>
      <c r="CW17" s="125"/>
      <c r="CX17" s="126"/>
      <c r="CY17" s="292"/>
      <c r="CZ17" s="259">
        <f t="shared" si="16"/>
        <v>0</v>
      </c>
      <c r="DA17" s="7"/>
      <c r="DB17" s="299"/>
      <c r="DC17" s="7"/>
      <c r="DD17" s="201"/>
      <c r="DE17" s="264">
        <f t="shared" si="17"/>
        <v>0</v>
      </c>
      <c r="DF17" s="7"/>
      <c r="DG17" s="299"/>
      <c r="DH17" s="7"/>
      <c r="DI17" s="204"/>
      <c r="DJ17" s="123"/>
      <c r="DK17" s="125"/>
      <c r="DL17" s="125"/>
      <c r="DM17" s="126"/>
      <c r="DN17" s="289"/>
      <c r="DO17" s="259">
        <f t="shared" si="18"/>
        <v>0</v>
      </c>
      <c r="DP17" s="7"/>
      <c r="DQ17" s="299"/>
      <c r="DR17" s="7"/>
      <c r="DS17" s="201"/>
      <c r="DT17" s="264">
        <f t="shared" si="19"/>
        <v>0</v>
      </c>
      <c r="DU17" s="7"/>
      <c r="DV17" s="299"/>
      <c r="DW17" s="39"/>
      <c r="DX17" s="204"/>
      <c r="DY17" s="123"/>
      <c r="DZ17" s="125"/>
      <c r="EA17" s="125"/>
      <c r="EB17" s="126"/>
      <c r="EC17" s="293"/>
      <c r="ED17" s="294"/>
    </row>
    <row r="18" spans="1:134" s="17" customFormat="1" ht="206.25" customHeight="1" x14ac:dyDescent="0.2">
      <c r="A18" s="85" t="s">
        <v>611</v>
      </c>
      <c r="B18" s="34" t="s">
        <v>615</v>
      </c>
      <c r="C18" s="34" t="s">
        <v>789</v>
      </c>
      <c r="D18" s="162" t="s">
        <v>800</v>
      </c>
      <c r="E18" s="34" t="s">
        <v>794</v>
      </c>
      <c r="F18" s="34" t="s">
        <v>833</v>
      </c>
      <c r="G18" s="161" t="s">
        <v>51</v>
      </c>
      <c r="H18" s="161" t="s">
        <v>54</v>
      </c>
      <c r="I18" s="34" t="s">
        <v>788</v>
      </c>
      <c r="J18" s="163">
        <v>44728</v>
      </c>
      <c r="K18" s="34" t="s">
        <v>731</v>
      </c>
      <c r="L18" s="164">
        <v>44728</v>
      </c>
      <c r="M18" s="125"/>
      <c r="N18" s="125"/>
      <c r="O18" s="125"/>
      <c r="P18" s="125" t="s">
        <v>973</v>
      </c>
      <c r="Q18" s="125" t="s">
        <v>973</v>
      </c>
      <c r="R18" s="125" t="s">
        <v>974</v>
      </c>
      <c r="S18" s="125" t="s">
        <v>975</v>
      </c>
      <c r="T18" s="258"/>
      <c r="U18" s="260">
        <f t="shared" si="0"/>
        <v>0</v>
      </c>
      <c r="V18" s="261">
        <f t="shared" si="1"/>
        <v>0</v>
      </c>
      <c r="W18" s="276"/>
      <c r="X18" s="260">
        <f t="shared" si="2"/>
        <v>0</v>
      </c>
      <c r="Y18" s="259">
        <f t="shared" si="3"/>
        <v>0</v>
      </c>
      <c r="Z18" s="259">
        <f t="shared" si="4"/>
        <v>0</v>
      </c>
      <c r="AA18" s="261">
        <f t="shared" si="5"/>
        <v>0</v>
      </c>
      <c r="AB18" s="156"/>
      <c r="AC18" s="264">
        <f t="shared" si="6"/>
        <v>0</v>
      </c>
      <c r="AD18" s="124"/>
      <c r="AE18" s="201"/>
      <c r="AF18" s="124"/>
      <c r="AG18" s="201"/>
      <c r="AH18" s="264">
        <f t="shared" si="7"/>
        <v>0</v>
      </c>
      <c r="AI18" s="124"/>
      <c r="AJ18" s="201"/>
      <c r="AK18" s="124"/>
      <c r="AL18" s="205"/>
      <c r="AM18" s="127"/>
      <c r="AN18" s="124"/>
      <c r="AO18" s="124"/>
      <c r="AP18" s="128"/>
      <c r="AQ18" s="156"/>
      <c r="AR18" s="259">
        <f t="shared" si="8"/>
        <v>0</v>
      </c>
      <c r="AS18" s="124"/>
      <c r="AT18" s="201"/>
      <c r="AU18" s="124"/>
      <c r="AV18" s="201"/>
      <c r="AW18" s="259">
        <f t="shared" si="9"/>
        <v>0</v>
      </c>
      <c r="AX18" s="124"/>
      <c r="AY18" s="201"/>
      <c r="AZ18" s="124"/>
      <c r="BA18" s="205"/>
      <c r="BB18" s="127"/>
      <c r="BC18" s="124"/>
      <c r="BD18" s="124"/>
      <c r="BE18" s="282"/>
      <c r="BF18" s="127"/>
      <c r="BG18" s="40">
        <f t="shared" si="10"/>
        <v>0</v>
      </c>
      <c r="BH18" s="124"/>
      <c r="BI18" s="201"/>
      <c r="BJ18" s="124"/>
      <c r="BK18" s="201"/>
      <c r="BL18" s="25">
        <f t="shared" si="11"/>
        <v>0</v>
      </c>
      <c r="BM18" s="124"/>
      <c r="BN18" s="201"/>
      <c r="BO18" s="124"/>
      <c r="BP18" s="284"/>
      <c r="BQ18" s="127"/>
      <c r="BR18" s="124"/>
      <c r="BS18" s="124"/>
      <c r="BT18" s="128"/>
      <c r="BU18" s="129"/>
      <c r="BV18" s="259">
        <f t="shared" si="12"/>
        <v>0</v>
      </c>
      <c r="BW18" s="124"/>
      <c r="BX18" s="201"/>
      <c r="BY18" s="124"/>
      <c r="BZ18" s="201"/>
      <c r="CA18" s="259">
        <f t="shared" si="13"/>
        <v>0</v>
      </c>
      <c r="CB18" s="124"/>
      <c r="CC18" s="201"/>
      <c r="CD18" s="124"/>
      <c r="CE18" s="205"/>
      <c r="CF18" s="127"/>
      <c r="CG18" s="124"/>
      <c r="CH18" s="124"/>
      <c r="CI18" s="128"/>
      <c r="CJ18" s="156"/>
      <c r="CK18" s="259">
        <f t="shared" si="14"/>
        <v>0</v>
      </c>
      <c r="CL18" s="7"/>
      <c r="CM18" s="201"/>
      <c r="CN18" s="7"/>
      <c r="CO18" s="201"/>
      <c r="CP18" s="264">
        <f t="shared" si="15"/>
        <v>0</v>
      </c>
      <c r="CQ18" s="7"/>
      <c r="CR18" s="201"/>
      <c r="CS18" s="7"/>
      <c r="CT18" s="205"/>
      <c r="CU18" s="127"/>
      <c r="CV18" s="124"/>
      <c r="CW18" s="124"/>
      <c r="CX18" s="128"/>
      <c r="CY18" s="129"/>
      <c r="CZ18" s="259">
        <f t="shared" si="16"/>
        <v>0</v>
      </c>
      <c r="DA18" s="7"/>
      <c r="DB18" s="201"/>
      <c r="DC18" s="7"/>
      <c r="DD18" s="201"/>
      <c r="DE18" s="264">
        <f t="shared" si="17"/>
        <v>0</v>
      </c>
      <c r="DF18" s="7"/>
      <c r="DG18" s="201"/>
      <c r="DH18" s="7"/>
      <c r="DI18" s="205"/>
      <c r="DJ18" s="127"/>
      <c r="DK18" s="124"/>
      <c r="DL18" s="124"/>
      <c r="DM18" s="128"/>
      <c r="DN18" s="156"/>
      <c r="DO18" s="259">
        <f t="shared" si="18"/>
        <v>0</v>
      </c>
      <c r="DP18" s="7"/>
      <c r="DQ18" s="201"/>
      <c r="DR18" s="7"/>
      <c r="DS18" s="201"/>
      <c r="DT18" s="259">
        <f t="shared" si="19"/>
        <v>0</v>
      </c>
      <c r="DU18" s="7"/>
      <c r="DV18" s="201"/>
      <c r="DW18" s="7"/>
      <c r="DX18" s="205"/>
      <c r="DY18" s="127"/>
      <c r="DZ18" s="124"/>
      <c r="EA18" s="124"/>
      <c r="EB18" s="128"/>
      <c r="EC18" s="209"/>
      <c r="ED18" s="210"/>
    </row>
    <row r="19" spans="1:134" s="17" customFormat="1" ht="206.25" customHeight="1" x14ac:dyDescent="0.2">
      <c r="A19" s="85" t="s">
        <v>611</v>
      </c>
      <c r="B19" s="34" t="s">
        <v>616</v>
      </c>
      <c r="C19" s="34" t="s">
        <v>789</v>
      </c>
      <c r="D19" s="162" t="s">
        <v>800</v>
      </c>
      <c r="E19" s="34" t="s">
        <v>794</v>
      </c>
      <c r="F19" s="34" t="s">
        <v>834</v>
      </c>
      <c r="G19" s="161" t="s">
        <v>51</v>
      </c>
      <c r="H19" s="161" t="s">
        <v>54</v>
      </c>
      <c r="I19" s="34" t="s">
        <v>788</v>
      </c>
      <c r="J19" s="163">
        <v>44728</v>
      </c>
      <c r="K19" s="34" t="s">
        <v>731</v>
      </c>
      <c r="L19" s="164">
        <v>44728</v>
      </c>
      <c r="M19" s="125"/>
      <c r="N19" s="125"/>
      <c r="O19" s="125"/>
      <c r="P19" s="125" t="s">
        <v>973</v>
      </c>
      <c r="Q19" s="125" t="s">
        <v>973</v>
      </c>
      <c r="R19" s="125" t="s">
        <v>974</v>
      </c>
      <c r="S19" s="125" t="s">
        <v>975</v>
      </c>
      <c r="T19" s="258"/>
      <c r="U19" s="262">
        <f t="shared" si="0"/>
        <v>0</v>
      </c>
      <c r="V19" s="263">
        <f t="shared" si="1"/>
        <v>0</v>
      </c>
      <c r="W19" s="276"/>
      <c r="X19" s="260">
        <f t="shared" si="2"/>
        <v>0</v>
      </c>
      <c r="Y19" s="259">
        <f t="shared" si="3"/>
        <v>0</v>
      </c>
      <c r="Z19" s="259">
        <f t="shared" si="4"/>
        <v>0</v>
      </c>
      <c r="AA19" s="261">
        <f t="shared" si="5"/>
        <v>0</v>
      </c>
      <c r="AB19" s="156"/>
      <c r="AC19" s="264">
        <f t="shared" si="6"/>
        <v>0</v>
      </c>
      <c r="AD19" s="124"/>
      <c r="AE19" s="201"/>
      <c r="AF19" s="124"/>
      <c r="AG19" s="201"/>
      <c r="AH19" s="264">
        <f t="shared" si="7"/>
        <v>0</v>
      </c>
      <c r="AI19" s="124"/>
      <c r="AJ19" s="201"/>
      <c r="AK19" s="124"/>
      <c r="AL19" s="205"/>
      <c r="AM19" s="127"/>
      <c r="AN19" s="124"/>
      <c r="AO19" s="124"/>
      <c r="AP19" s="128"/>
      <c r="AQ19" s="156"/>
      <c r="AR19" s="259">
        <f t="shared" si="8"/>
        <v>0</v>
      </c>
      <c r="AS19" s="124"/>
      <c r="AT19" s="201"/>
      <c r="AU19" s="124"/>
      <c r="AV19" s="201"/>
      <c r="AW19" s="259">
        <f t="shared" si="9"/>
        <v>0</v>
      </c>
      <c r="AX19" s="124"/>
      <c r="AY19" s="201"/>
      <c r="AZ19" s="124"/>
      <c r="BA19" s="205"/>
      <c r="BB19" s="127"/>
      <c r="BC19" s="124"/>
      <c r="BD19" s="124"/>
      <c r="BE19" s="282"/>
      <c r="BF19" s="127"/>
      <c r="BG19" s="40">
        <f t="shared" si="10"/>
        <v>0</v>
      </c>
      <c r="BH19" s="124"/>
      <c r="BI19" s="201"/>
      <c r="BJ19" s="124"/>
      <c r="BK19" s="201"/>
      <c r="BL19" s="25">
        <f t="shared" si="11"/>
        <v>0</v>
      </c>
      <c r="BM19" s="124"/>
      <c r="BN19" s="201"/>
      <c r="BO19" s="124"/>
      <c r="BP19" s="284"/>
      <c r="BQ19" s="127"/>
      <c r="BR19" s="124"/>
      <c r="BS19" s="124"/>
      <c r="BT19" s="128"/>
      <c r="BU19" s="129"/>
      <c r="BV19" s="259">
        <f t="shared" si="12"/>
        <v>0</v>
      </c>
      <c r="BW19" s="124"/>
      <c r="BX19" s="201"/>
      <c r="BY19" s="124"/>
      <c r="BZ19" s="201"/>
      <c r="CA19" s="259">
        <f t="shared" si="13"/>
        <v>0</v>
      </c>
      <c r="CB19" s="124"/>
      <c r="CC19" s="201"/>
      <c r="CD19" s="124"/>
      <c r="CE19" s="205"/>
      <c r="CF19" s="127"/>
      <c r="CG19" s="124"/>
      <c r="CH19" s="124"/>
      <c r="CI19" s="128"/>
      <c r="CJ19" s="156"/>
      <c r="CK19" s="259">
        <f t="shared" si="14"/>
        <v>0</v>
      </c>
      <c r="CL19" s="7"/>
      <c r="CM19" s="201"/>
      <c r="CN19" s="7"/>
      <c r="CO19" s="201"/>
      <c r="CP19" s="259">
        <f t="shared" si="15"/>
        <v>0</v>
      </c>
      <c r="CQ19" s="7"/>
      <c r="CR19" s="201"/>
      <c r="CS19" s="7"/>
      <c r="CT19" s="205"/>
      <c r="CU19" s="127"/>
      <c r="CV19" s="124"/>
      <c r="CW19" s="124"/>
      <c r="CX19" s="128"/>
      <c r="CY19" s="129"/>
      <c r="CZ19" s="259">
        <f t="shared" si="16"/>
        <v>0</v>
      </c>
      <c r="DA19" s="7"/>
      <c r="DB19" s="201"/>
      <c r="DC19" s="7"/>
      <c r="DD19" s="201"/>
      <c r="DE19" s="264">
        <f t="shared" si="17"/>
        <v>0</v>
      </c>
      <c r="DF19" s="7"/>
      <c r="DG19" s="201"/>
      <c r="DH19" s="7"/>
      <c r="DI19" s="205"/>
      <c r="DJ19" s="127"/>
      <c r="DK19" s="124"/>
      <c r="DL19" s="124"/>
      <c r="DM19" s="128"/>
      <c r="DN19" s="156"/>
      <c r="DO19" s="259">
        <f t="shared" si="18"/>
        <v>0</v>
      </c>
      <c r="DP19" s="7"/>
      <c r="DQ19" s="201"/>
      <c r="DR19" s="7"/>
      <c r="DS19" s="201"/>
      <c r="DT19" s="259">
        <f t="shared" si="19"/>
        <v>0</v>
      </c>
      <c r="DU19" s="7"/>
      <c r="DV19" s="201"/>
      <c r="DW19" s="7"/>
      <c r="DX19" s="205"/>
      <c r="DY19" s="127"/>
      <c r="DZ19" s="124"/>
      <c r="EA19" s="124"/>
      <c r="EB19" s="128"/>
      <c r="EC19" s="233"/>
      <c r="ED19" s="234"/>
    </row>
    <row r="20" spans="1:134" s="17" customFormat="1" ht="249" customHeight="1" thickBot="1" x14ac:dyDescent="0.25">
      <c r="A20" s="85" t="s">
        <v>611</v>
      </c>
      <c r="B20" s="34" t="s">
        <v>617</v>
      </c>
      <c r="C20" s="34" t="s">
        <v>789</v>
      </c>
      <c r="D20" s="162" t="s">
        <v>800</v>
      </c>
      <c r="E20" s="34" t="s">
        <v>794</v>
      </c>
      <c r="F20" s="34" t="s">
        <v>835</v>
      </c>
      <c r="G20" s="161" t="s">
        <v>51</v>
      </c>
      <c r="H20" s="161" t="s">
        <v>799</v>
      </c>
      <c r="I20" s="34" t="s">
        <v>788</v>
      </c>
      <c r="J20" s="163">
        <v>44728</v>
      </c>
      <c r="K20" s="34" t="s">
        <v>731</v>
      </c>
      <c r="L20" s="164">
        <v>44728</v>
      </c>
      <c r="M20" s="125"/>
      <c r="N20" s="125"/>
      <c r="O20" s="125"/>
      <c r="P20" s="125" t="s">
        <v>973</v>
      </c>
      <c r="Q20" s="125" t="s">
        <v>973</v>
      </c>
      <c r="R20" s="125" t="s">
        <v>974</v>
      </c>
      <c r="S20" s="125" t="s">
        <v>975</v>
      </c>
      <c r="T20" s="277"/>
      <c r="U20" s="267">
        <f t="shared" si="0"/>
        <v>0</v>
      </c>
      <c r="V20" s="268">
        <f t="shared" si="1"/>
        <v>0</v>
      </c>
      <c r="W20" s="276"/>
      <c r="X20" s="262">
        <f t="shared" si="2"/>
        <v>0</v>
      </c>
      <c r="Y20" s="264">
        <f t="shared" si="3"/>
        <v>0</v>
      </c>
      <c r="Z20" s="264">
        <f t="shared" si="4"/>
        <v>0</v>
      </c>
      <c r="AA20" s="263">
        <f t="shared" si="5"/>
        <v>0</v>
      </c>
      <c r="AB20" s="127"/>
      <c r="AC20" s="264">
        <f t="shared" si="6"/>
        <v>0</v>
      </c>
      <c r="AD20" s="124">
        <v>0</v>
      </c>
      <c r="AE20" s="201"/>
      <c r="AF20" s="124">
        <v>0</v>
      </c>
      <c r="AG20" s="201"/>
      <c r="AH20" s="264">
        <f t="shared" si="7"/>
        <v>0</v>
      </c>
      <c r="AI20" s="124">
        <v>0</v>
      </c>
      <c r="AJ20" s="201"/>
      <c r="AK20" s="124">
        <v>0</v>
      </c>
      <c r="AL20" s="205"/>
      <c r="AM20" s="127"/>
      <c r="AN20" s="124"/>
      <c r="AO20" s="124"/>
      <c r="AP20" s="128"/>
      <c r="AQ20" s="127"/>
      <c r="AR20" s="264">
        <f t="shared" si="8"/>
        <v>0</v>
      </c>
      <c r="AS20" s="124"/>
      <c r="AT20" s="201"/>
      <c r="AU20" s="124"/>
      <c r="AV20" s="201"/>
      <c r="AW20" s="264">
        <f t="shared" si="9"/>
        <v>0</v>
      </c>
      <c r="AX20" s="124"/>
      <c r="AY20" s="201"/>
      <c r="AZ20" s="124"/>
      <c r="BA20" s="205"/>
      <c r="BB20" s="127"/>
      <c r="BC20" s="124"/>
      <c r="BD20" s="124"/>
      <c r="BE20" s="282"/>
      <c r="BF20" s="127"/>
      <c r="BG20" s="40">
        <f t="shared" si="10"/>
        <v>0</v>
      </c>
      <c r="BH20" s="124"/>
      <c r="BI20" s="201"/>
      <c r="BJ20" s="124"/>
      <c r="BK20" s="201"/>
      <c r="BL20" s="25">
        <f t="shared" si="11"/>
        <v>0</v>
      </c>
      <c r="BM20" s="124"/>
      <c r="BN20" s="201"/>
      <c r="BO20" s="124"/>
      <c r="BP20" s="284"/>
      <c r="BQ20" s="127"/>
      <c r="BR20" s="124"/>
      <c r="BS20" s="124"/>
      <c r="BT20" s="128"/>
      <c r="BU20" s="146"/>
      <c r="BV20" s="264">
        <f t="shared" si="12"/>
        <v>0</v>
      </c>
      <c r="BW20" s="124">
        <v>0</v>
      </c>
      <c r="BX20" s="201"/>
      <c r="BY20" s="124">
        <v>0</v>
      </c>
      <c r="BZ20" s="201"/>
      <c r="CA20" s="264">
        <f t="shared" si="13"/>
        <v>0</v>
      </c>
      <c r="CB20" s="124">
        <v>0</v>
      </c>
      <c r="CC20" s="201"/>
      <c r="CD20" s="124">
        <v>0</v>
      </c>
      <c r="CE20" s="205"/>
      <c r="CF20" s="127"/>
      <c r="CG20" s="124"/>
      <c r="CH20" s="124"/>
      <c r="CI20" s="128"/>
      <c r="CJ20" s="127"/>
      <c r="CK20" s="264">
        <f t="shared" si="14"/>
        <v>0</v>
      </c>
      <c r="CL20" s="7">
        <v>0</v>
      </c>
      <c r="CM20" s="201"/>
      <c r="CN20" s="7"/>
      <c r="CO20" s="201"/>
      <c r="CP20" s="264">
        <f t="shared" si="15"/>
        <v>0</v>
      </c>
      <c r="CQ20" s="7"/>
      <c r="CR20" s="201"/>
      <c r="CS20" s="7"/>
      <c r="CT20" s="205"/>
      <c r="CU20" s="127"/>
      <c r="CV20" s="124"/>
      <c r="CW20" s="124"/>
      <c r="CX20" s="128"/>
      <c r="CY20" s="146"/>
      <c r="CZ20" s="264">
        <f t="shared" si="16"/>
        <v>0</v>
      </c>
      <c r="DA20" s="7"/>
      <c r="DB20" s="201"/>
      <c r="DC20" s="7"/>
      <c r="DD20" s="201"/>
      <c r="DE20" s="264">
        <f t="shared" si="17"/>
        <v>0</v>
      </c>
      <c r="DF20" s="7"/>
      <c r="DG20" s="201"/>
      <c r="DH20" s="7"/>
      <c r="DI20" s="205"/>
      <c r="DJ20" s="127"/>
      <c r="DK20" s="124"/>
      <c r="DL20" s="124"/>
      <c r="DM20" s="128"/>
      <c r="DN20" s="127"/>
      <c r="DO20" s="264">
        <f t="shared" si="18"/>
        <v>0</v>
      </c>
      <c r="DP20" s="7"/>
      <c r="DQ20" s="201"/>
      <c r="DR20" s="7"/>
      <c r="DS20" s="201"/>
      <c r="DT20" s="264">
        <f t="shared" si="19"/>
        <v>0</v>
      </c>
      <c r="DU20" s="7"/>
      <c r="DV20" s="201"/>
      <c r="DW20" s="7"/>
      <c r="DX20" s="205"/>
      <c r="DY20" s="127"/>
      <c r="DZ20" s="124"/>
      <c r="EA20" s="124"/>
      <c r="EB20" s="128"/>
      <c r="EC20" s="211"/>
      <c r="ED20" s="212"/>
    </row>
    <row r="21" spans="1:134" s="17" customFormat="1" ht="23.25" customHeight="1" thickBot="1" x14ac:dyDescent="0.25">
      <c r="A21" s="180" t="s">
        <v>45</v>
      </c>
      <c r="B21" s="305">
        <f>COUNTA(B7:B20)</f>
        <v>14</v>
      </c>
      <c r="C21" s="133"/>
      <c r="D21" s="176"/>
      <c r="E21" s="134"/>
      <c r="F21" s="135"/>
      <c r="G21" s="136"/>
      <c r="H21" s="137"/>
      <c r="I21" s="138"/>
      <c r="J21" s="139"/>
      <c r="K21" s="140"/>
      <c r="L21" s="141"/>
      <c r="M21" s="142"/>
      <c r="N21" s="142"/>
      <c r="O21" s="142"/>
      <c r="P21" s="142"/>
      <c r="Q21" s="142"/>
      <c r="R21" s="142"/>
      <c r="S21" s="142"/>
      <c r="T21" s="143"/>
      <c r="U21" s="175">
        <f>SUM(U7:U20)</f>
        <v>0</v>
      </c>
      <c r="V21" s="175">
        <f>SUM(V7:V20)</f>
        <v>0</v>
      </c>
      <c r="W21" s="144"/>
      <c r="X21" s="175">
        <f>SUM(X7:X20)</f>
        <v>0</v>
      </c>
      <c r="Y21" s="175">
        <f>SUM(Y7:Y20)</f>
        <v>0</v>
      </c>
      <c r="Z21" s="175">
        <f>SUM(Z7:Z20)</f>
        <v>0</v>
      </c>
      <c r="AA21" s="175">
        <f>SUM(AA7:AA20)</f>
        <v>0</v>
      </c>
      <c r="AB21" s="177"/>
      <c r="AC21" s="147">
        <f>SUM(AC7:AC20)</f>
        <v>0</v>
      </c>
      <c r="AD21" s="154"/>
      <c r="AE21" s="154"/>
      <c r="AF21" s="154"/>
      <c r="AG21" s="154"/>
      <c r="AH21" s="147">
        <f>SUM(AH7:AH20)</f>
        <v>0</v>
      </c>
      <c r="AI21" s="154"/>
      <c r="AJ21" s="154"/>
      <c r="AK21" s="154"/>
      <c r="AL21" s="154"/>
      <c r="AM21" s="154"/>
      <c r="AN21" s="154"/>
      <c r="AO21" s="154"/>
      <c r="AP21" s="154"/>
      <c r="AQ21" s="154"/>
      <c r="AR21" s="147">
        <f>SUM(AR7:AR20)</f>
        <v>0</v>
      </c>
      <c r="AS21" s="154"/>
      <c r="AT21" s="154"/>
      <c r="AU21" s="154"/>
      <c r="AV21" s="154"/>
      <c r="AW21" s="147">
        <f>SUM(AW7:AW20)</f>
        <v>0</v>
      </c>
      <c r="AX21" s="154"/>
      <c r="AY21" s="154"/>
      <c r="AZ21" s="154"/>
      <c r="BA21" s="154"/>
      <c r="BB21" s="154"/>
      <c r="BC21" s="154"/>
      <c r="BD21" s="154"/>
      <c r="BE21" s="154"/>
      <c r="BF21" s="154"/>
      <c r="BG21" s="147">
        <f>SUM(BG7:BG20)</f>
        <v>0</v>
      </c>
      <c r="BH21" s="154"/>
      <c r="BI21" s="279"/>
      <c r="BJ21" s="154"/>
      <c r="BK21" s="279"/>
      <c r="BL21" s="147">
        <f>SUM(BL7:BL20)</f>
        <v>0</v>
      </c>
      <c r="BM21" s="154"/>
      <c r="BN21" s="279"/>
      <c r="BO21" s="154"/>
      <c r="BP21" s="279"/>
      <c r="BQ21" s="154"/>
      <c r="BR21" s="154"/>
      <c r="BS21" s="154"/>
      <c r="BT21" s="154"/>
      <c r="BU21" s="154"/>
      <c r="BV21" s="147">
        <f>SUM(BV7:BV20)</f>
        <v>0</v>
      </c>
      <c r="BW21" s="154"/>
      <c r="BX21" s="154"/>
      <c r="BY21" s="154"/>
      <c r="BZ21" s="154"/>
      <c r="CA21" s="147">
        <f>SUM(CA7:CA20)</f>
        <v>0</v>
      </c>
      <c r="CB21" s="154"/>
      <c r="CC21" s="154"/>
      <c r="CD21" s="154"/>
      <c r="CE21" s="154"/>
      <c r="CF21" s="154"/>
      <c r="CG21" s="154"/>
      <c r="CH21" s="154"/>
      <c r="CI21" s="154"/>
      <c r="CJ21" s="154"/>
      <c r="CK21" s="147">
        <f>SUM(CK7:CK20)</f>
        <v>0</v>
      </c>
      <c r="CL21" s="158"/>
      <c r="CM21" s="158"/>
      <c r="CN21" s="158"/>
      <c r="CO21" s="158"/>
      <c r="CP21" s="147">
        <f>SUM(CP7:CP20)</f>
        <v>0</v>
      </c>
      <c r="CQ21" s="158"/>
      <c r="CR21" s="158"/>
      <c r="CS21" s="158"/>
      <c r="CT21" s="158"/>
      <c r="CU21" s="154"/>
      <c r="CV21" s="154"/>
      <c r="CW21" s="154"/>
      <c r="CX21" s="154"/>
      <c r="CY21" s="154"/>
      <c r="CZ21" s="147">
        <f>SUM(CZ7:CZ20)</f>
        <v>0</v>
      </c>
      <c r="DA21" s="158"/>
      <c r="DB21" s="158"/>
      <c r="DC21" s="158"/>
      <c r="DD21" s="158"/>
      <c r="DE21" s="147">
        <f>SUM(DE7:DE20)</f>
        <v>0</v>
      </c>
      <c r="DF21" s="158"/>
      <c r="DG21" s="158"/>
      <c r="DH21" s="158"/>
      <c r="DI21" s="158"/>
      <c r="DJ21" s="154"/>
      <c r="DK21" s="154"/>
      <c r="DL21" s="154"/>
      <c r="DM21" s="154"/>
      <c r="DN21" s="154"/>
      <c r="DO21" s="147">
        <f>SUM(DO7:DO20)</f>
        <v>0</v>
      </c>
      <c r="DP21" s="158"/>
      <c r="DQ21" s="158"/>
      <c r="DR21" s="158"/>
      <c r="DS21" s="158"/>
      <c r="DT21" s="147">
        <f>SUM(DT7:DT20)</f>
        <v>0</v>
      </c>
      <c r="DU21" s="158"/>
      <c r="DV21" s="158"/>
      <c r="DW21" s="158"/>
      <c r="DX21" s="158"/>
      <c r="DY21" s="154"/>
      <c r="DZ21" s="154"/>
      <c r="EA21" s="154"/>
      <c r="EB21" s="154"/>
      <c r="EC21" s="154"/>
      <c r="ED21" s="154"/>
    </row>
    <row r="22" spans="1:134" ht="15.75" thickTop="1" x14ac:dyDescent="0.25">
      <c r="AD22" s="273"/>
      <c r="AE22" s="273"/>
      <c r="AF22" s="273"/>
      <c r="AG22" s="273"/>
      <c r="AI22" s="273"/>
      <c r="AJ22" s="273"/>
      <c r="AK22" s="273"/>
      <c r="AL22" s="273"/>
      <c r="AM22" s="273"/>
      <c r="AN22" s="273"/>
      <c r="AO22" s="273"/>
      <c r="AP22" s="273"/>
      <c r="AQ22" s="273"/>
      <c r="AS22" s="273"/>
      <c r="AT22" s="273"/>
      <c r="AU22" s="273"/>
      <c r="AV22" s="273"/>
      <c r="BW22" s="273"/>
      <c r="BX22" s="273"/>
      <c r="BY22" s="273"/>
      <c r="BZ22" s="273"/>
      <c r="DA22" s="273"/>
      <c r="DB22" s="273"/>
      <c r="DC22" s="273"/>
      <c r="DD22" s="273"/>
      <c r="DP22" s="273"/>
      <c r="DQ22" s="273"/>
      <c r="DR22" s="273"/>
      <c r="DS22" s="273"/>
    </row>
    <row r="23" spans="1:134" x14ac:dyDescent="0.25">
      <c r="AI23" s="273"/>
      <c r="AJ23" s="273"/>
      <c r="AK23" s="273"/>
      <c r="AL23" s="273"/>
      <c r="AM23" s="273"/>
      <c r="AN23" s="273"/>
      <c r="AO23" s="273"/>
      <c r="AP23" s="273"/>
      <c r="AQ23" s="273"/>
      <c r="AS23" s="273"/>
      <c r="AT23" s="273"/>
      <c r="AU23" s="273"/>
      <c r="AV23" s="273"/>
      <c r="BW23" s="273"/>
      <c r="BX23" s="273"/>
      <c r="BY23" s="273"/>
      <c r="BZ23" s="273"/>
    </row>
    <row r="24" spans="1:134" x14ac:dyDescent="0.25">
      <c r="D24" s="278"/>
      <c r="E24" s="278"/>
      <c r="AI24" s="273"/>
      <c r="AJ24" s="273"/>
      <c r="AK24" s="273"/>
      <c r="AL24" s="273"/>
      <c r="AM24" s="273"/>
      <c r="AN24" s="273"/>
      <c r="AO24" s="273"/>
      <c r="AP24" s="273"/>
      <c r="AQ24" s="273"/>
      <c r="AS24" s="273"/>
      <c r="AT24" s="273"/>
      <c r="AU24" s="273"/>
      <c r="AV24" s="273"/>
      <c r="BW24" s="273"/>
      <c r="BX24" s="273"/>
      <c r="BY24" s="273"/>
      <c r="BZ24" s="273"/>
    </row>
    <row r="25" spans="1:134" x14ac:dyDescent="0.25">
      <c r="AI25" s="273"/>
      <c r="AJ25" s="273"/>
      <c r="AK25" s="273"/>
      <c r="AL25" s="273"/>
      <c r="AM25" s="273"/>
      <c r="AN25" s="273"/>
      <c r="AO25" s="273"/>
      <c r="AP25" s="273"/>
      <c r="AQ25" s="273"/>
      <c r="AS25" s="273"/>
      <c r="AT25" s="273"/>
      <c r="AU25" s="273"/>
      <c r="AV25" s="273"/>
      <c r="BW25" s="273"/>
      <c r="BX25" s="273"/>
      <c r="BY25" s="273"/>
      <c r="BZ25" s="273"/>
    </row>
    <row r="26" spans="1:134" x14ac:dyDescent="0.25">
      <c r="BW26" s="273"/>
      <c r="BX26" s="273"/>
      <c r="BY26" s="273"/>
      <c r="BZ26" s="273"/>
    </row>
    <row r="27" spans="1:134" x14ac:dyDescent="0.25">
      <c r="BW27" s="273"/>
      <c r="BX27" s="273"/>
      <c r="BY27" s="273"/>
      <c r="BZ27" s="273"/>
    </row>
    <row r="28" spans="1:134" x14ac:dyDescent="0.25">
      <c r="BW28" s="273"/>
      <c r="BX28" s="273"/>
      <c r="BY28" s="273"/>
      <c r="BZ28" s="273"/>
    </row>
  </sheetData>
  <sheetProtection formatCells="0" formatColumns="0" formatRows="0" insertRows="0" insertHyperlinks="0" sort="0" autoFilter="0" pivotTables="0"/>
  <autoFilter ref="A6:ED21" xr:uid="{04F3F0D5-23A9-43F0-A3FB-356A816C3239}"/>
  <phoneticPr fontId="27" type="noConversion"/>
  <conditionalFormatting sqref="AU4:BA4 AF4:AP4 T4:AC4 AR4:AS4">
    <cfRule type="containsText" dxfId="73" priority="26" operator="containsText" text="Formula">
      <formula>NOT(ISERROR(SEARCH("Formula",T4)))</formula>
    </cfRule>
  </conditionalFormatting>
  <conditionalFormatting sqref="AT4">
    <cfRule type="containsText" dxfId="72" priority="25" operator="containsText" text="Formula">
      <formula>NOT(ISERROR(SEARCH("Formula",AT4)))</formula>
    </cfRule>
  </conditionalFormatting>
  <conditionalFormatting sqref="AE4">
    <cfRule type="containsText" dxfId="71" priority="24" operator="containsText" text="Formula">
      <formula>NOT(ISERROR(SEARCH("Formula",AE4)))</formula>
    </cfRule>
  </conditionalFormatting>
  <conditionalFormatting sqref="BY4:CE4 BV4:BW4">
    <cfRule type="containsText" dxfId="70" priority="23" operator="containsText" text="Formula">
      <formula>NOT(ISERROR(SEARCH("Formula",BV4)))</formula>
    </cfRule>
  </conditionalFormatting>
  <conditionalFormatting sqref="BX4">
    <cfRule type="containsText" dxfId="69" priority="22" operator="containsText" text="Formula">
      <formula>NOT(ISERROR(SEARCH("Formula",BX4)))</formula>
    </cfRule>
  </conditionalFormatting>
  <conditionalFormatting sqref="BB4:BE4">
    <cfRule type="containsText" dxfId="68" priority="21" operator="containsText" text="Formula">
      <formula>NOT(ISERROR(SEARCH("Formula",BB4)))</formula>
    </cfRule>
  </conditionalFormatting>
  <conditionalFormatting sqref="CF4:CI4">
    <cfRule type="containsText" dxfId="67" priority="20" operator="containsText" text="Formula">
      <formula>NOT(ISERROR(SEARCH("Formula",CF4)))</formula>
    </cfRule>
  </conditionalFormatting>
  <conditionalFormatting sqref="AD4">
    <cfRule type="containsText" dxfId="66" priority="19" operator="containsText" text="Formula">
      <formula>NOT(ISERROR(SEARCH("Formula",AD4)))</formula>
    </cfRule>
  </conditionalFormatting>
  <conditionalFormatting sqref="AQ4">
    <cfRule type="containsText" dxfId="65" priority="18" operator="containsText" text="Formula">
      <formula>NOT(ISERROR(SEARCH("Formula",AQ4)))</formula>
    </cfRule>
  </conditionalFormatting>
  <conditionalFormatting sqref="BU4">
    <cfRule type="containsText" dxfId="64" priority="17" operator="containsText" text="Formula">
      <formula>NOT(ISERROR(SEARCH("Formula",BU4)))</formula>
    </cfRule>
  </conditionalFormatting>
  <conditionalFormatting sqref="CN4:CT4 CK4:CL4">
    <cfRule type="containsText" dxfId="63" priority="16" operator="containsText" text="Formula">
      <formula>NOT(ISERROR(SEARCH("Formula",CK4)))</formula>
    </cfRule>
  </conditionalFormatting>
  <conditionalFormatting sqref="CM4">
    <cfRule type="containsText" dxfId="62" priority="15" operator="containsText" text="Formula">
      <formula>NOT(ISERROR(SEARCH("Formula",CM4)))</formula>
    </cfRule>
  </conditionalFormatting>
  <conditionalFormatting sqref="DC4:DI4 CZ4:DA4">
    <cfRule type="containsText" dxfId="61" priority="14" operator="containsText" text="Formula">
      <formula>NOT(ISERROR(SEARCH("Formula",CZ4)))</formula>
    </cfRule>
  </conditionalFormatting>
  <conditionalFormatting sqref="DB4">
    <cfRule type="containsText" dxfId="60" priority="13" operator="containsText" text="Formula">
      <formula>NOT(ISERROR(SEARCH("Formula",DB4)))</formula>
    </cfRule>
  </conditionalFormatting>
  <conditionalFormatting sqref="DR4:DX4 DO4:DP4">
    <cfRule type="containsText" dxfId="59" priority="12" operator="containsText" text="Formula">
      <formula>NOT(ISERROR(SEARCH("Formula",DO4)))</formula>
    </cfRule>
  </conditionalFormatting>
  <conditionalFormatting sqref="DQ4">
    <cfRule type="containsText" dxfId="58" priority="11" operator="containsText" text="Formula">
      <formula>NOT(ISERROR(SEARCH("Formula",DQ4)))</formula>
    </cfRule>
  </conditionalFormatting>
  <conditionalFormatting sqref="CJ4">
    <cfRule type="containsText" dxfId="57" priority="10" operator="containsText" text="Formula">
      <formula>NOT(ISERROR(SEARCH("Formula",CJ4)))</formula>
    </cfRule>
  </conditionalFormatting>
  <conditionalFormatting sqref="CU4:CX4">
    <cfRule type="containsText" dxfId="56" priority="9" operator="containsText" text="Formula">
      <formula>NOT(ISERROR(SEARCH("Formula",CU4)))</formula>
    </cfRule>
  </conditionalFormatting>
  <conditionalFormatting sqref="DJ4:DM4">
    <cfRule type="containsText" dxfId="55" priority="8" operator="containsText" text="Formula">
      <formula>NOT(ISERROR(SEARCH("Formula",DJ4)))</formula>
    </cfRule>
  </conditionalFormatting>
  <conditionalFormatting sqref="DY4:EB4">
    <cfRule type="containsText" dxfId="54" priority="7" operator="containsText" text="Formula">
      <formula>NOT(ISERROR(SEARCH("Formula",DY4)))</formula>
    </cfRule>
  </conditionalFormatting>
  <conditionalFormatting sqref="CY4">
    <cfRule type="containsText" dxfId="53" priority="6" operator="containsText" text="Formula">
      <formula>NOT(ISERROR(SEARCH("Formula",CY4)))</formula>
    </cfRule>
  </conditionalFormatting>
  <conditionalFormatting sqref="DN4">
    <cfRule type="containsText" dxfId="52" priority="5" operator="containsText" text="Formula">
      <formula>NOT(ISERROR(SEARCH("Formula",DN4)))</formula>
    </cfRule>
  </conditionalFormatting>
  <conditionalFormatting sqref="BJ4:BP4 BG4:BH4">
    <cfRule type="containsText" dxfId="51" priority="4" operator="containsText" text="Formula">
      <formula>NOT(ISERROR(SEARCH("Formula",BG4)))</formula>
    </cfRule>
  </conditionalFormatting>
  <conditionalFormatting sqref="BI4">
    <cfRule type="containsText" dxfId="50" priority="3" operator="containsText" text="Formula">
      <formula>NOT(ISERROR(SEARCH("Formula",BI4)))</formula>
    </cfRule>
  </conditionalFormatting>
  <conditionalFormatting sqref="BQ4:BT4">
    <cfRule type="containsText" dxfId="49" priority="2" operator="containsText" text="Formula">
      <formula>NOT(ISERROR(SEARCH("Formula",BQ4)))</formula>
    </cfRule>
  </conditionalFormatting>
  <conditionalFormatting sqref="BF4">
    <cfRule type="containsText" dxfId="48" priority="1" operator="containsText" text="Formula">
      <formula>NOT(ISERROR(SEARCH("Formula",BF4)))</formula>
    </cfRule>
  </conditionalFormatting>
  <hyperlinks>
    <hyperlink ref="B7" r:id="rId1" xr:uid="{236E3020-5178-4121-A45F-3E06CF4784B9}"/>
    <hyperlink ref="B8" r:id="rId2" xr:uid="{138956C2-A7EA-4C58-B947-AE0AD6113167}"/>
    <hyperlink ref="B9" r:id="rId3" xr:uid="{3512B84C-C257-46C8-BD24-61D75CEAF62C}"/>
    <hyperlink ref="B10" r:id="rId4" xr:uid="{159DC087-0BA3-49AA-A2F9-EE934210C519}"/>
    <hyperlink ref="B11" r:id="rId5" xr:uid="{6CDECF2B-8EFF-4089-BAA2-5D4752D574C9}"/>
    <hyperlink ref="B12" r:id="rId6" xr:uid="{4B781A9F-F55D-4755-A26F-15B7A3626593}"/>
    <hyperlink ref="B13" r:id="rId7" xr:uid="{8F1C43F1-5960-4465-9348-FAC40062F965}"/>
    <hyperlink ref="B14" r:id="rId8" xr:uid="{B393D612-9699-436C-8905-9B64FACD0EE4}"/>
    <hyperlink ref="B15" r:id="rId9" xr:uid="{DAB91E68-CE1A-43B8-89FF-C1843C10BBD6}"/>
    <hyperlink ref="B16" r:id="rId10" xr:uid="{AEBE3FC9-9176-4C63-855A-E627E6066D0C}"/>
    <hyperlink ref="B17" r:id="rId11" location="search=CIP%2D014%2D3" xr:uid="{DDF601A7-C11A-4036-9C5C-5E87D013C918}"/>
    <hyperlink ref="B18" r:id="rId12" xr:uid="{23F5C5E7-F895-4B08-88A1-A3E1A4EFA13A}"/>
    <hyperlink ref="B19" r:id="rId13" xr:uid="{24274A69-85F7-496A-A751-083C17506548}"/>
    <hyperlink ref="B20" r:id="rId14" xr:uid="{5E4FC072-A8CA-4FF7-99F3-39A3E386F9FA}"/>
    <hyperlink ref="I7" r:id="rId15" xr:uid="{9205AEC8-7E32-4DA7-BF89-637C5873C9D3}"/>
    <hyperlink ref="I8" r:id="rId16" xr:uid="{9BCD04BC-9CA7-42BD-B642-C1ED5C451794}"/>
    <hyperlink ref="I9" r:id="rId17" xr:uid="{5D51D91D-C256-411E-BBBB-117D37150F4B}"/>
    <hyperlink ref="I10" r:id="rId18" xr:uid="{D8FA2E7E-522E-493F-A186-5CECB3F98128}"/>
    <hyperlink ref="I11" r:id="rId19" xr:uid="{B135D267-1BFA-41A7-94E3-A2937D4E9610}"/>
    <hyperlink ref="I12" r:id="rId20" xr:uid="{334C2055-451D-4C57-9AF6-17BA55C0F29E}"/>
    <hyperlink ref="I13" r:id="rId21" display="Docket No. RD21-6-000 approving CIP-004-7" xr:uid="{F5957BD3-84B2-49C9-AEE0-B18A91032745}"/>
    <hyperlink ref="I14" r:id="rId22" display="Docket No. RD21-6-000 approving CIP-004-7" xr:uid="{5A056044-59B6-4250-9D77-364969E00199}"/>
    <hyperlink ref="I15" r:id="rId23" xr:uid="{81EB320F-33A3-47D8-AF82-7F5CEEA12D66}"/>
    <hyperlink ref="I16" r:id="rId24" xr:uid="{A207E1EB-77B2-4C43-8B96-74C5B6898968}"/>
    <hyperlink ref="I17" r:id="rId25" xr:uid="{360E0040-FD7C-455F-A9DC-44E1E6607370}"/>
    <hyperlink ref="I18" r:id="rId26" xr:uid="{BAC2C469-4A8C-497F-BF39-FD62DE89CBA8}"/>
    <hyperlink ref="I19" r:id="rId27" xr:uid="{C4980CFE-DF89-4B4C-B590-AA560DDB966E}"/>
    <hyperlink ref="I20" r:id="rId28" xr:uid="{AFDCA685-EA57-4D2E-913D-FE1DC770D574}"/>
    <hyperlink ref="C15" r:id="rId29" xr:uid="{C7E5F9D0-71EA-46F1-A4A6-BC4D395D0172}"/>
    <hyperlink ref="C16" r:id="rId30" xr:uid="{916AC2A6-0C37-4D13-BDC2-18E11C62F169}"/>
    <hyperlink ref="C17" r:id="rId31" xr:uid="{3F8CC39B-1D49-4CF6-86B2-BDB8EBA0B687}"/>
    <hyperlink ref="C18" r:id="rId32" xr:uid="{691ED63A-561B-46B4-BDD5-134E316FE3CC}"/>
    <hyperlink ref="C19" r:id="rId33" xr:uid="{8DF4695F-EA10-4D21-B9F2-74E078297B7D}"/>
    <hyperlink ref="C20" r:id="rId34" xr:uid="{5392E312-4A54-4389-A79F-3E70F9587004}"/>
    <hyperlink ref="E7" r:id="rId35" display="Assessment Report 10 BCUC Order R-39-17 - 2017-07-26.pdf" xr:uid="{1F6BB2FA-2FD9-4D30-BBA2-074358B5CE32}"/>
    <hyperlink ref="F7" r:id="rId36" display="../BC Approved Standards Library/CIP-004-7 NERC Redline.pdf" xr:uid="{ACFAAE2B-468B-41C0-B36C-5CEB5D6CC654}"/>
    <hyperlink ref="E8" r:id="rId37" display="Assessment Report 10 BCUC Order R-39-17 - 2017-07-26.pdf" xr:uid="{9C269894-8AAA-425F-B13F-FD6E76617E87}"/>
    <hyperlink ref="E9" r:id="rId38" display="Assessment Report 10 BCUC Order R-39-17 - 2017-07-26.pdf" xr:uid="{273121A5-EF2E-4DF2-BF5A-395711C5F7A7}"/>
    <hyperlink ref="E10" r:id="rId39" display="Assessment Report 10 BCUC Order R-39-17 - 2017-07-26.pdf" xr:uid="{A925CB10-9527-4F48-9A92-2314422E3003}"/>
    <hyperlink ref="E11" r:id="rId40" display="Assessment Report 10 BCUC Order R-39-17 - 2017-07-26.pdf" xr:uid="{5296E243-EAD4-409B-A00F-BC6B2F64E794}"/>
    <hyperlink ref="E12" r:id="rId41" display="Assessment Report 10 BCUC Order R-39-17 - 2017-07-26.pdf" xr:uid="{4A2A19C8-CE6C-49B7-BBD9-19DE381BAB9A}"/>
    <hyperlink ref="E13" r:id="rId42" display="Assessment Report 10 BCUC Order R-39-17 - 2017-07-26.pdf" xr:uid="{E87F8A17-BB2F-4E72-B722-FEBAD7116BC5}"/>
    <hyperlink ref="E14" r:id="rId43" display="Assessment Report 10 BCUC Order R-39-17 - 2017-07-26.pdf" xr:uid="{F2CA4118-8125-4948-8559-8C70DF1928EE}"/>
    <hyperlink ref="E15" r:id="rId44" display="Assessment Report 09 BCUC Order R-32-16A - 2016-07-18.pdf" xr:uid="{8394E119-40BD-4F0C-A889-60159D0C61DC}"/>
    <hyperlink ref="E16" r:id="rId45" display="Assessment Report 09 BCUC Order R-32-16A - 2016-07-18.pdf" xr:uid="{EE94460E-1E94-4352-8943-726EC8EFEB75}"/>
    <hyperlink ref="E17" r:id="rId46" display="Assessment Report 09 BCUC Order R-32-16A - 2016-07-18.pdf" xr:uid="{8A68F351-141B-4F4E-AAFE-B00585B0FCC3}"/>
    <hyperlink ref="E18" r:id="rId47" display="Assessment Report 09 BCUC Order R-32-16A - 2016-07-18.pdf" xr:uid="{77CD0882-E5F2-4F34-BF51-A4D9C20F28C8}"/>
    <hyperlink ref="E19" r:id="rId48" display="Assessment Report 09 BCUC Order R-32-16A - 2016-07-18.pdf" xr:uid="{ED9BA0A9-F0F1-435D-A338-D1268FD8CC7F}"/>
    <hyperlink ref="E20" r:id="rId49" display="Assessment Report 09 BCUC Order R-32-16A - 2016-07-18.pdf" xr:uid="{CC992D45-2FE0-42ED-B674-EE6D70F7C42A}"/>
    <hyperlink ref="G7" r:id="rId50" xr:uid="{9E177351-C51E-43F5-B3EE-303A7CBD2356}"/>
    <hyperlink ref="F15" r:id="rId51" display="../BC Approved Standards Library/CIP-014-3 NERC Redline.pdf" xr:uid="{1ADE17AC-9C01-4283-9B1D-ACA3BEEFBCDC}"/>
    <hyperlink ref="G8" r:id="rId52" xr:uid="{4ABB47B3-E32F-4A52-A91E-C4F6A81F1065}"/>
    <hyperlink ref="G9" r:id="rId53" xr:uid="{280C626C-FD07-42B3-B483-D8585CEF5847}"/>
    <hyperlink ref="G10" r:id="rId54" xr:uid="{B3ABF6E5-D444-4425-80E6-A317EDE0C79A}"/>
    <hyperlink ref="G11" r:id="rId55" xr:uid="{7221E04D-13B1-42FB-8930-1A3D8FFAC0B5}"/>
    <hyperlink ref="G12" r:id="rId56" xr:uid="{1A6DCA19-84AD-49E2-952A-D842E065F106}"/>
    <hyperlink ref="K7" r:id="rId57" xr:uid="{2684D699-7149-4565-8B05-A46203FCBC66}"/>
    <hyperlink ref="K8" r:id="rId58" xr:uid="{A614CE1E-E919-494C-9A20-8FFD0738CA5C}"/>
    <hyperlink ref="K9" r:id="rId59" xr:uid="{391C65FE-FFEA-49AB-BBDD-C897B3DFC18B}"/>
    <hyperlink ref="K10" r:id="rId60" xr:uid="{46598ABD-A49D-42A8-9E0A-39B7439E4546}"/>
    <hyperlink ref="K11" r:id="rId61" xr:uid="{6F659439-6816-45D7-8C4E-7CD602674615}"/>
    <hyperlink ref="K12" r:id="rId62" xr:uid="{43E55D2D-FB66-4D00-9C6E-407E46B161BC}"/>
    <hyperlink ref="F8" r:id="rId63" display="../BC Approved Standards Library/CIP-004-7 NERC Redline.pdf" xr:uid="{F8AE8C27-372C-4ED0-9BBE-7D0BA364A181}"/>
    <hyperlink ref="F9" r:id="rId64" display="../BC Approved Standards Library/CIP-004-7 NERC Redline.pdf" xr:uid="{A2BAC966-3721-453E-BBBF-D65BB60C7568}"/>
    <hyperlink ref="F10" r:id="rId65" display="../BC Approved Standards Library/CIP-004-7 NERC Redline.pdf" xr:uid="{1C803CE6-598D-4D24-A65C-0D3BA21327E6}"/>
    <hyperlink ref="F11" r:id="rId66" display="../BC Approved Standards Library/CIP-004-7 NERC Redline.pdf" xr:uid="{398E9C84-D610-495C-B2AD-2CC3C236D461}"/>
    <hyperlink ref="F12" r:id="rId67" display="../BC Approved Standards Library/CIP-004-7 NERC Redline.pdf" xr:uid="{4CB82F21-A7C3-4146-8E7B-58C4AD2A4C46}"/>
    <hyperlink ref="F13" r:id="rId68" display="../BC Approved Standards Library/CIP-011-3 NERC Redline.pdf" xr:uid="{F8AAFF19-18BB-485D-9307-0FA6498E5A8B}"/>
    <hyperlink ref="G13" r:id="rId69" xr:uid="{03CBA8A4-5039-4C21-8BCD-12EAB8449EF4}"/>
    <hyperlink ref="G14" r:id="rId70" xr:uid="{8FE9C471-F994-46DD-8A4C-27B50047BF78}"/>
    <hyperlink ref="K13" r:id="rId71" xr:uid="{9D25F729-8725-4ECF-81D2-0B1E2BFB4DFE}"/>
    <hyperlink ref="K14" r:id="rId72" xr:uid="{83CE32E7-F6DA-4298-89CA-E916BAF1328E}"/>
    <hyperlink ref="K15" r:id="rId73" display="https://www.nerc.com/pa/Stand/Project 201509 Establish and Communicate System Op/2015-09_Implementation Plan_clean.pdf" xr:uid="{1A273088-E9D9-4947-8F3C-7DBE551A375C}"/>
    <hyperlink ref="K16" r:id="rId74" display="https://www.nerc.com/pa/Stand/Project 201509 Establish and Communicate System Op/2015-09_Implementation Plan_clean.pdf" xr:uid="{D4441298-AE22-46CA-9E38-AD88C6A8777B}"/>
    <hyperlink ref="K17" r:id="rId75" display="https://www.nerc.com/pa/Stand/Project 201509 Establish and Communicate System Op/2015-09_Implementation Plan_clean.pdf" xr:uid="{9D30D922-CF29-448E-BD2F-7BDD6B85306B}"/>
    <hyperlink ref="K18" r:id="rId76" display="https://www.nerc.com/pa/Stand/Project 201509 Establish and Communicate System Op/2015-09_Implementation Plan_clean.pdf" xr:uid="{ACA73B45-AB55-4640-AE58-C6E33B53C97B}"/>
    <hyperlink ref="K19" r:id="rId77" display="https://www.nerc.com/pa/Stand/Project 201509 Establish and Communicate System Op/2015-09_Implementation Plan_clean.pdf" xr:uid="{5E5136AC-38E1-443B-BB2C-B794ED7FBDA0}"/>
    <hyperlink ref="K20" r:id="rId78" display="https://www.nerc.com/pa/Stand/Project 201509 Establish and Communicate System Op/2015-09_Implementation Plan_clean.pdf" xr:uid="{0B782D4C-9D81-4800-BAFE-E07552493375}"/>
    <hyperlink ref="F16" r:id="rId79" display="../BC Approved Standards Library/CIP-014-3 NERC Redline.pdf" xr:uid="{DBA3238E-779F-4A1B-BDC5-27385ED65BEE}"/>
    <hyperlink ref="F17" r:id="rId80" display="../BC Approved Standards Library/CIP-014-3 NERC Redline.pdf" xr:uid="{47F05304-E96D-4E93-9E72-19D0495D0746}"/>
    <hyperlink ref="F18" r:id="rId81" display="../BC Approved Standards Library/CIP-014-3 NERC Redline.pdf" xr:uid="{82C36D17-00CA-44A0-AEEC-A418B46386B9}"/>
    <hyperlink ref="F19" r:id="rId82" display="../BC Approved Standards Library/CIP-014-3 NERC Redline.pdf" xr:uid="{FE216943-E1D1-43E6-98E4-45B4CDDBF2B1}"/>
    <hyperlink ref="F20" r:id="rId83" display="../BC Approved Standards Library/CIP-014-3 NERC Redline.pdf" xr:uid="{7E69CB19-6B17-4AF2-A27D-13D1F0D3B203}"/>
    <hyperlink ref="F14" r:id="rId84" display="../BC Approved Standards Library/CIP-011-3 NERC Redline.pdf" xr:uid="{BA9737D8-8793-495A-A4BA-1FB7492FE4FD}"/>
    <hyperlink ref="C7" r:id="rId85" xr:uid="{9419A158-2850-47E1-A8EA-BFC8959C13B5}"/>
    <hyperlink ref="C8" r:id="rId86" xr:uid="{3164397A-DD6A-4DA8-8F16-5819818A4A2B}"/>
    <hyperlink ref="C9" r:id="rId87" xr:uid="{B0B2D73D-CBAE-4161-A0DD-251E2C960C70}"/>
    <hyperlink ref="C10" r:id="rId88" xr:uid="{992CDD23-1F28-47DC-B605-508E64EE1582}"/>
    <hyperlink ref="C11" r:id="rId89" xr:uid="{2EA7D90A-F3F2-4943-B9CB-F337863E35D0}"/>
    <hyperlink ref="C12" r:id="rId90" xr:uid="{0C22157B-027C-49DF-B52F-9B6095149C7D}"/>
    <hyperlink ref="C13" r:id="rId91" xr:uid="{9F81DA64-453B-454C-A329-461A9D511A3B}"/>
    <hyperlink ref="C14" r:id="rId92" xr:uid="{7E484096-8DBA-466A-A22E-215CBEF1E45A}"/>
  </hyperlinks>
  <pageMargins left="0.7" right="0.7" top="0.75" bottom="0.75" header="0.3" footer="0.3"/>
  <pageSetup orientation="portrait" r:id="rId93"/>
  <extLst>
    <ext xmlns:x14="http://schemas.microsoft.com/office/spreadsheetml/2009/9/main" uri="{CCE6A557-97BC-4b89-ADB6-D9C93CAAB3DF}">
      <x14:dataValidations xmlns:xm="http://schemas.microsoft.com/office/excel/2006/main" count="1">
        <x14:dataValidation type="list" allowBlank="1" showInputMessage="1" showErrorMessage="1" xr:uid="{9FEE2462-3DC3-4C46-8985-8EF504AE1BC1}">
          <x14:formula1>
            <xm:f>'KBU List'!$A$2:$A$35</xm:f>
          </x14:formula1>
          <xm:sqref>DN7:DN21 AB7:AB21 AQ7:AQ21 BU7:BU21 CJ7:CJ21 CY7:CY21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53B98-D2A3-4CBE-8771-17FCE34E8ED3}">
  <sheetPr codeName="Sheet11">
    <tabColor rgb="FFFF0000"/>
  </sheetPr>
  <dimension ref="A1:CO19"/>
  <sheetViews>
    <sheetView zoomScale="80" zoomScaleNormal="80" workbookViewId="0">
      <pane xSplit="2" ySplit="6" topLeftCell="C7" activePane="bottomRight" state="frozen"/>
      <selection pane="topRight" activeCell="C1" sqref="C1"/>
      <selection pane="bottomLeft" activeCell="A7" sqref="A7"/>
      <selection pane="bottomRight" activeCell="CE2" sqref="CE2"/>
    </sheetView>
  </sheetViews>
  <sheetFormatPr defaultRowHeight="15" x14ac:dyDescent="0.25"/>
  <cols>
    <col min="1" max="1" width="13.28515625" customWidth="1"/>
    <col min="2" max="2" width="23.28515625" customWidth="1"/>
    <col min="3" max="3" width="18.5703125" customWidth="1"/>
    <col min="4" max="4" width="42.7109375" customWidth="1"/>
    <col min="5" max="5" width="18.28515625" customWidth="1"/>
    <col min="6" max="6" width="41.5703125" customWidth="1"/>
    <col min="7" max="7" width="23.42578125" customWidth="1"/>
    <col min="8" max="8" width="19.28515625" customWidth="1"/>
    <col min="9" max="9" width="22.28515625" customWidth="1"/>
    <col min="10" max="10" width="15.5703125" customWidth="1"/>
    <col min="11" max="11" width="32.5703125" customWidth="1"/>
    <col min="12" max="12" width="16.7109375" customWidth="1"/>
    <col min="13" max="13" width="17.42578125" customWidth="1"/>
    <col min="14" max="14" width="16" customWidth="1"/>
    <col min="15" max="15" width="15.7109375" customWidth="1"/>
    <col min="16" max="16" width="16.42578125" customWidth="1"/>
    <col min="17" max="19" width="15.7109375" customWidth="1"/>
    <col min="20" max="20" width="70.7109375" customWidth="1"/>
    <col min="21" max="21" width="18" customWidth="1"/>
    <col min="22" max="22" width="17.28515625" customWidth="1"/>
    <col min="23" max="23" width="39" customWidth="1"/>
    <col min="24" max="27" width="26.28515625" customWidth="1"/>
    <col min="28" max="37" width="15" customWidth="1"/>
    <col min="38" max="47" width="13.7109375" customWidth="1"/>
    <col min="48" max="87" width="14.28515625" customWidth="1"/>
    <col min="88" max="89" width="40.42578125" customWidth="1"/>
  </cols>
  <sheetData>
    <row r="1" spans="1:93" ht="23.25" x14ac:dyDescent="0.35">
      <c r="A1" s="87" t="s">
        <v>181</v>
      </c>
    </row>
    <row r="2" spans="1:93" ht="21.75" customHeight="1" x14ac:dyDescent="0.25">
      <c r="A2" s="90" t="s">
        <v>42</v>
      </c>
      <c r="C2" s="9"/>
      <c r="D2" s="3"/>
      <c r="E2" s="3"/>
      <c r="F2" s="3"/>
      <c r="G2" s="3"/>
      <c r="H2" s="3"/>
      <c r="I2" s="3"/>
      <c r="J2" s="3"/>
      <c r="K2" s="3"/>
      <c r="L2" s="3"/>
      <c r="M2" s="18"/>
      <c r="N2" s="3"/>
      <c r="O2" s="3"/>
      <c r="P2" s="3"/>
      <c r="Q2" s="3"/>
      <c r="R2" s="3"/>
      <c r="S2" s="3"/>
      <c r="T2" s="3"/>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2"/>
      <c r="CM2" s="1"/>
      <c r="CN2" s="1"/>
      <c r="CO2" s="2"/>
    </row>
    <row r="3" spans="1:93" ht="30" customHeight="1" x14ac:dyDescent="0.25">
      <c r="A3" s="12" t="s">
        <v>528</v>
      </c>
      <c r="C3" s="12" t="s">
        <v>182</v>
      </c>
      <c r="D3" s="3"/>
      <c r="E3" s="3"/>
      <c r="F3" s="3"/>
      <c r="G3" s="3"/>
      <c r="H3" s="3"/>
      <c r="I3" s="3"/>
      <c r="J3" s="3"/>
      <c r="K3" s="3"/>
      <c r="L3" s="3"/>
      <c r="M3" s="18"/>
      <c r="N3" s="3"/>
      <c r="O3" s="3"/>
      <c r="P3" s="3"/>
      <c r="Q3" s="3"/>
      <c r="R3" s="3"/>
      <c r="S3" s="3"/>
      <c r="T3" s="3"/>
      <c r="U3" s="1"/>
      <c r="V3" s="1"/>
      <c r="W3" s="1"/>
      <c r="Z3" s="1"/>
      <c r="AA3" s="1"/>
      <c r="AB3" s="83"/>
      <c r="AC3" s="83"/>
      <c r="AD3" s="83"/>
      <c r="AE3" s="83"/>
      <c r="AF3" s="83"/>
      <c r="AG3" s="83"/>
      <c r="AH3" s="83"/>
      <c r="AI3" s="83"/>
      <c r="AJ3" s="83"/>
      <c r="AK3" s="83"/>
      <c r="AL3" s="83"/>
      <c r="AM3" s="75"/>
      <c r="AN3" s="75"/>
      <c r="AO3" s="84"/>
      <c r="AP3" s="84"/>
      <c r="AQ3" s="75"/>
      <c r="AR3" s="75"/>
      <c r="AS3" s="75"/>
      <c r="AT3" s="84"/>
      <c r="AU3" s="84"/>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1"/>
      <c r="CK3" s="1"/>
      <c r="CL3" s="2"/>
      <c r="CM3" s="1"/>
      <c r="CN3" s="1"/>
      <c r="CO3" s="2"/>
    </row>
    <row r="4" spans="1:93" ht="30" customHeight="1" thickBot="1" x14ac:dyDescent="0.3">
      <c r="B4" s="12"/>
      <c r="C4" s="9"/>
      <c r="D4" s="3"/>
      <c r="E4" s="3"/>
      <c r="F4" s="3"/>
      <c r="G4" s="3"/>
      <c r="H4" s="3"/>
      <c r="I4" s="3"/>
      <c r="J4" s="3"/>
      <c r="K4" s="3"/>
      <c r="L4" s="3"/>
      <c r="M4" s="13"/>
      <c r="N4" s="14"/>
      <c r="O4" s="3"/>
      <c r="P4" s="3"/>
      <c r="Q4" s="3"/>
      <c r="R4" s="3"/>
      <c r="S4" s="3"/>
      <c r="T4" s="15"/>
      <c r="U4" s="15"/>
      <c r="V4" s="15"/>
      <c r="W4" s="15"/>
      <c r="X4" s="15" t="s">
        <v>21</v>
      </c>
      <c r="Y4" s="15" t="s">
        <v>21</v>
      </c>
      <c r="Z4" s="15" t="s">
        <v>21</v>
      </c>
      <c r="AA4" s="15" t="s">
        <v>21</v>
      </c>
      <c r="AB4" s="15" t="s">
        <v>21</v>
      </c>
      <c r="AC4" s="15" t="s">
        <v>18</v>
      </c>
      <c r="AD4" s="16" t="s">
        <v>20</v>
      </c>
      <c r="AE4" s="15" t="s">
        <v>18</v>
      </c>
      <c r="AF4" s="16" t="s">
        <v>20</v>
      </c>
      <c r="AG4" s="15" t="s">
        <v>21</v>
      </c>
      <c r="AH4" s="15" t="s">
        <v>18</v>
      </c>
      <c r="AI4" s="16" t="s">
        <v>20</v>
      </c>
      <c r="AJ4" s="15" t="s">
        <v>18</v>
      </c>
      <c r="AK4" s="16" t="s">
        <v>20</v>
      </c>
      <c r="AL4" s="15" t="s">
        <v>21</v>
      </c>
      <c r="AM4" s="15" t="s">
        <v>18</v>
      </c>
      <c r="AN4" s="16" t="s">
        <v>20</v>
      </c>
      <c r="AO4" s="15" t="s">
        <v>18</v>
      </c>
      <c r="AP4" s="16" t="s">
        <v>20</v>
      </c>
      <c r="AQ4" s="15" t="s">
        <v>21</v>
      </c>
      <c r="AR4" s="15" t="s">
        <v>18</v>
      </c>
      <c r="AS4" s="16" t="s">
        <v>20</v>
      </c>
      <c r="AT4" s="15" t="s">
        <v>18</v>
      </c>
      <c r="AU4" s="16" t="s">
        <v>20</v>
      </c>
      <c r="AV4" s="15" t="s">
        <v>21</v>
      </c>
      <c r="AW4" s="15" t="s">
        <v>18</v>
      </c>
      <c r="AX4" s="16" t="s">
        <v>20</v>
      </c>
      <c r="AY4" s="15" t="s">
        <v>18</v>
      </c>
      <c r="AZ4" s="16" t="s">
        <v>20</v>
      </c>
      <c r="BA4" s="15" t="s">
        <v>21</v>
      </c>
      <c r="BB4" s="15" t="s">
        <v>18</v>
      </c>
      <c r="BC4" s="16" t="s">
        <v>20</v>
      </c>
      <c r="BD4" s="15" t="s">
        <v>18</v>
      </c>
      <c r="BE4" s="16" t="s">
        <v>20</v>
      </c>
      <c r="BF4" s="15" t="s">
        <v>21</v>
      </c>
      <c r="BG4" s="15" t="s">
        <v>18</v>
      </c>
      <c r="BH4" s="16" t="s">
        <v>20</v>
      </c>
      <c r="BI4" s="15" t="s">
        <v>18</v>
      </c>
      <c r="BJ4" s="16" t="s">
        <v>20</v>
      </c>
      <c r="BK4" s="15" t="s">
        <v>21</v>
      </c>
      <c r="BL4" s="15" t="s">
        <v>18</v>
      </c>
      <c r="BM4" s="16" t="s">
        <v>20</v>
      </c>
      <c r="BN4" s="15" t="s">
        <v>18</v>
      </c>
      <c r="BO4" s="16" t="s">
        <v>20</v>
      </c>
      <c r="BP4" s="15" t="s">
        <v>21</v>
      </c>
      <c r="BQ4" s="15" t="s">
        <v>18</v>
      </c>
      <c r="BR4" s="16" t="s">
        <v>20</v>
      </c>
      <c r="BS4" s="15" t="s">
        <v>18</v>
      </c>
      <c r="BT4" s="16" t="s">
        <v>20</v>
      </c>
      <c r="BU4" s="15" t="s">
        <v>21</v>
      </c>
      <c r="BV4" s="15" t="s">
        <v>18</v>
      </c>
      <c r="BW4" s="16" t="s">
        <v>20</v>
      </c>
      <c r="BX4" s="15" t="s">
        <v>18</v>
      </c>
      <c r="BY4" s="16" t="s">
        <v>20</v>
      </c>
      <c r="BZ4" s="15" t="s">
        <v>21</v>
      </c>
      <c r="CA4" s="15" t="s">
        <v>18</v>
      </c>
      <c r="CB4" s="16" t="s">
        <v>20</v>
      </c>
      <c r="CC4" s="15" t="s">
        <v>18</v>
      </c>
      <c r="CD4" s="16" t="s">
        <v>20</v>
      </c>
      <c r="CE4" s="15" t="s">
        <v>21</v>
      </c>
      <c r="CF4" s="15" t="s">
        <v>18</v>
      </c>
      <c r="CG4" s="16" t="s">
        <v>20</v>
      </c>
      <c r="CH4" s="15" t="s">
        <v>18</v>
      </c>
      <c r="CI4" s="16" t="s">
        <v>20</v>
      </c>
      <c r="CJ4" s="1"/>
      <c r="CK4" s="1"/>
      <c r="CL4" s="2"/>
      <c r="CM4" s="1"/>
      <c r="CN4" s="1"/>
      <c r="CO4" s="2"/>
    </row>
    <row r="5" spans="1:93" ht="16.5" thickBot="1" x14ac:dyDescent="0.3">
      <c r="A5" s="92"/>
      <c r="B5" s="93"/>
      <c r="C5" s="94"/>
      <c r="D5" s="95" t="s">
        <v>67</v>
      </c>
      <c r="E5" s="94"/>
      <c r="F5" s="96"/>
      <c r="G5" s="97"/>
      <c r="H5" s="97"/>
      <c r="I5" s="97"/>
      <c r="J5" s="97"/>
      <c r="K5" s="97"/>
      <c r="L5" s="98"/>
      <c r="M5" s="30"/>
      <c r="N5" s="4"/>
      <c r="O5" s="4"/>
      <c r="P5" s="31" t="s">
        <v>10</v>
      </c>
      <c r="Q5" s="4"/>
      <c r="R5" s="4"/>
      <c r="S5" s="4"/>
      <c r="T5" s="182" t="s">
        <v>66</v>
      </c>
      <c r="U5" s="80"/>
      <c r="V5" s="81"/>
      <c r="W5" s="82"/>
      <c r="X5" s="33" t="s">
        <v>17</v>
      </c>
      <c r="Y5" s="32"/>
      <c r="Z5" s="4"/>
      <c r="AA5" s="4"/>
      <c r="AB5" s="51" t="s">
        <v>103</v>
      </c>
      <c r="AC5" s="52"/>
      <c r="AD5" s="53"/>
      <c r="AE5" s="52"/>
      <c r="AF5" s="53"/>
      <c r="AG5" s="52"/>
      <c r="AH5" s="52"/>
      <c r="AI5" s="52"/>
      <c r="AJ5" s="52"/>
      <c r="AK5" s="54"/>
      <c r="AL5" s="64"/>
      <c r="AM5" s="65"/>
      <c r="AN5" s="66"/>
      <c r="AO5" s="66" t="s">
        <v>19</v>
      </c>
      <c r="AP5" s="66"/>
      <c r="AQ5" s="65"/>
      <c r="AR5" s="65"/>
      <c r="AS5" s="65"/>
      <c r="AT5" s="65"/>
      <c r="AU5" s="67"/>
      <c r="AV5" s="64"/>
      <c r="AW5" s="65"/>
      <c r="AX5" s="65"/>
      <c r="AY5" s="65"/>
      <c r="AZ5" s="66" t="s">
        <v>89</v>
      </c>
      <c r="BA5" s="65"/>
      <c r="BB5" s="65"/>
      <c r="BC5" s="65"/>
      <c r="BD5" s="65"/>
      <c r="BE5" s="67"/>
      <c r="BF5" s="76"/>
      <c r="BG5" s="77"/>
      <c r="BH5" s="77"/>
      <c r="BI5" s="77"/>
      <c r="BJ5" s="78" t="s">
        <v>29</v>
      </c>
      <c r="BK5" s="77"/>
      <c r="BL5" s="77"/>
      <c r="BM5" s="77"/>
      <c r="BN5" s="77"/>
      <c r="BO5" s="79"/>
      <c r="BP5" s="76"/>
      <c r="BQ5" s="77"/>
      <c r="BR5" s="77"/>
      <c r="BS5" s="77"/>
      <c r="BT5" s="78" t="s">
        <v>35</v>
      </c>
      <c r="BU5" s="77"/>
      <c r="BV5" s="77"/>
      <c r="BW5" s="77"/>
      <c r="BX5" s="77"/>
      <c r="BY5" s="79"/>
      <c r="BZ5" s="76"/>
      <c r="CA5" s="77"/>
      <c r="CB5" s="77"/>
      <c r="CC5" s="77"/>
      <c r="CD5" s="78" t="s">
        <v>41</v>
      </c>
      <c r="CE5" s="77"/>
      <c r="CF5" s="77"/>
      <c r="CG5" s="77"/>
      <c r="CH5" s="77"/>
      <c r="CI5" s="79"/>
      <c r="CJ5" s="71" t="s">
        <v>525</v>
      </c>
      <c r="CK5" s="72"/>
      <c r="CL5" s="2"/>
      <c r="CM5" s="1"/>
      <c r="CN5" s="1"/>
      <c r="CO5" s="2"/>
    </row>
    <row r="6" spans="1:93" s="5" customFormat="1" ht="122.25" customHeight="1" thickBot="1" x14ac:dyDescent="0.3">
      <c r="A6" s="99" t="s">
        <v>421</v>
      </c>
      <c r="B6" s="100" t="s">
        <v>125</v>
      </c>
      <c r="C6" s="101" t="s">
        <v>124</v>
      </c>
      <c r="D6" s="101" t="s">
        <v>0</v>
      </c>
      <c r="E6" s="101" t="s">
        <v>127</v>
      </c>
      <c r="F6" s="101" t="s">
        <v>126</v>
      </c>
      <c r="G6" s="101" t="s">
        <v>142</v>
      </c>
      <c r="H6" s="101" t="s">
        <v>1</v>
      </c>
      <c r="I6" s="101" t="s">
        <v>128</v>
      </c>
      <c r="J6" s="102" t="s">
        <v>2</v>
      </c>
      <c r="K6" s="101" t="s">
        <v>129</v>
      </c>
      <c r="L6" s="242" t="s">
        <v>55</v>
      </c>
      <c r="M6" s="244" t="s">
        <v>3</v>
      </c>
      <c r="N6" s="42" t="s">
        <v>4</v>
      </c>
      <c r="O6" s="42" t="s">
        <v>5</v>
      </c>
      <c r="P6" s="42" t="s">
        <v>6</v>
      </c>
      <c r="Q6" s="42" t="s">
        <v>7</v>
      </c>
      <c r="R6" s="42" t="s">
        <v>8</v>
      </c>
      <c r="S6" s="103" t="s">
        <v>9</v>
      </c>
      <c r="T6" s="183" t="s">
        <v>131</v>
      </c>
      <c r="U6" s="43" t="s">
        <v>101</v>
      </c>
      <c r="V6" s="44" t="s">
        <v>102</v>
      </c>
      <c r="W6" s="184" t="s">
        <v>524</v>
      </c>
      <c r="X6" s="181" t="s">
        <v>11</v>
      </c>
      <c r="Y6" s="43" t="s">
        <v>12</v>
      </c>
      <c r="Z6" s="43" t="s">
        <v>13</v>
      </c>
      <c r="AA6" s="43" t="s">
        <v>14</v>
      </c>
      <c r="AB6" s="55" t="s">
        <v>69</v>
      </c>
      <c r="AC6" s="46" t="s">
        <v>70</v>
      </c>
      <c r="AD6" s="47" t="s">
        <v>71</v>
      </c>
      <c r="AE6" s="46" t="s">
        <v>72</v>
      </c>
      <c r="AF6" s="47" t="s">
        <v>73</v>
      </c>
      <c r="AG6" s="45" t="s">
        <v>74</v>
      </c>
      <c r="AH6" s="46" t="s">
        <v>75</v>
      </c>
      <c r="AI6" s="47" t="s">
        <v>76</v>
      </c>
      <c r="AJ6" s="46" t="s">
        <v>77</v>
      </c>
      <c r="AK6" s="56" t="s">
        <v>78</v>
      </c>
      <c r="AL6" s="55" t="s">
        <v>22</v>
      </c>
      <c r="AM6" s="46" t="s">
        <v>23</v>
      </c>
      <c r="AN6" s="47" t="s">
        <v>85</v>
      </c>
      <c r="AO6" s="46" t="s">
        <v>24</v>
      </c>
      <c r="AP6" s="47" t="s">
        <v>86</v>
      </c>
      <c r="AQ6" s="45" t="s">
        <v>25</v>
      </c>
      <c r="AR6" s="46" t="s">
        <v>26</v>
      </c>
      <c r="AS6" s="47" t="s">
        <v>87</v>
      </c>
      <c r="AT6" s="46" t="s">
        <v>27</v>
      </c>
      <c r="AU6" s="56" t="s">
        <v>88</v>
      </c>
      <c r="AV6" s="55" t="s">
        <v>90</v>
      </c>
      <c r="AW6" s="46" t="s">
        <v>91</v>
      </c>
      <c r="AX6" s="47" t="s">
        <v>92</v>
      </c>
      <c r="AY6" s="46" t="s">
        <v>93</v>
      </c>
      <c r="AZ6" s="47" t="s">
        <v>94</v>
      </c>
      <c r="BA6" s="45" t="s">
        <v>95</v>
      </c>
      <c r="BB6" s="46" t="s">
        <v>96</v>
      </c>
      <c r="BC6" s="47" t="s">
        <v>97</v>
      </c>
      <c r="BD6" s="46" t="s">
        <v>98</v>
      </c>
      <c r="BE6" s="56" t="s">
        <v>99</v>
      </c>
      <c r="BF6" s="55" t="s">
        <v>30</v>
      </c>
      <c r="BG6" s="46" t="s">
        <v>28</v>
      </c>
      <c r="BH6" s="47" t="s">
        <v>104</v>
      </c>
      <c r="BI6" s="46" t="s">
        <v>31</v>
      </c>
      <c r="BJ6" s="47" t="s">
        <v>105</v>
      </c>
      <c r="BK6" s="45" t="s">
        <v>32</v>
      </c>
      <c r="BL6" s="46" t="s">
        <v>33</v>
      </c>
      <c r="BM6" s="47" t="s">
        <v>106</v>
      </c>
      <c r="BN6" s="46" t="s">
        <v>34</v>
      </c>
      <c r="BO6" s="56" t="s">
        <v>107</v>
      </c>
      <c r="BP6" s="55" t="s">
        <v>36</v>
      </c>
      <c r="BQ6" s="46" t="s">
        <v>37</v>
      </c>
      <c r="BR6" s="47" t="s">
        <v>108</v>
      </c>
      <c r="BS6" s="46" t="s">
        <v>109</v>
      </c>
      <c r="BT6" s="47" t="s">
        <v>110</v>
      </c>
      <c r="BU6" s="45" t="s">
        <v>38</v>
      </c>
      <c r="BV6" s="46" t="s">
        <v>39</v>
      </c>
      <c r="BW6" s="47" t="s">
        <v>111</v>
      </c>
      <c r="BX6" s="46" t="s">
        <v>40</v>
      </c>
      <c r="BY6" s="56" t="s">
        <v>112</v>
      </c>
      <c r="BZ6" s="55" t="s">
        <v>113</v>
      </c>
      <c r="CA6" s="46" t="s">
        <v>114</v>
      </c>
      <c r="CB6" s="47" t="s">
        <v>115</v>
      </c>
      <c r="CC6" s="46" t="s">
        <v>116</v>
      </c>
      <c r="CD6" s="47" t="s">
        <v>117</v>
      </c>
      <c r="CE6" s="45" t="s">
        <v>118</v>
      </c>
      <c r="CF6" s="46" t="s">
        <v>119</v>
      </c>
      <c r="CG6" s="47" t="s">
        <v>120</v>
      </c>
      <c r="CH6" s="46" t="s">
        <v>121</v>
      </c>
      <c r="CI6" s="56" t="s">
        <v>122</v>
      </c>
      <c r="CJ6" s="73" t="s">
        <v>15</v>
      </c>
      <c r="CK6" s="74" t="s">
        <v>16</v>
      </c>
    </row>
    <row r="7" spans="1:93" s="8" customFormat="1" ht="228" customHeight="1" x14ac:dyDescent="0.2">
      <c r="A7" s="239" t="s">
        <v>436</v>
      </c>
      <c r="B7" s="34" t="s">
        <v>133</v>
      </c>
      <c r="C7" s="85" t="s">
        <v>136</v>
      </c>
      <c r="D7" s="35" t="s">
        <v>137</v>
      </c>
      <c r="E7" s="34" t="s">
        <v>138</v>
      </c>
      <c r="F7" s="34" t="s">
        <v>141</v>
      </c>
      <c r="G7" s="36" t="s">
        <v>51</v>
      </c>
      <c r="H7" s="36" t="s">
        <v>143</v>
      </c>
      <c r="I7" s="34" t="s">
        <v>145</v>
      </c>
      <c r="J7" s="37">
        <v>44273</v>
      </c>
      <c r="K7" s="34" t="s">
        <v>144</v>
      </c>
      <c r="L7" s="38">
        <v>44835</v>
      </c>
      <c r="M7" s="125" t="s">
        <v>532</v>
      </c>
      <c r="N7" s="125" t="s">
        <v>533</v>
      </c>
      <c r="O7" s="125" t="s">
        <v>534</v>
      </c>
      <c r="P7" s="125" t="s">
        <v>535</v>
      </c>
      <c r="Q7" s="125" t="s">
        <v>536</v>
      </c>
      <c r="R7" s="125" t="s">
        <v>596</v>
      </c>
      <c r="S7" s="125" t="s">
        <v>597</v>
      </c>
      <c r="T7" s="248" t="s">
        <v>586</v>
      </c>
      <c r="U7" s="40">
        <f>SUM(X7:Y7)</f>
        <v>0</v>
      </c>
      <c r="V7" s="40">
        <f>SUM(Z7:AA7)</f>
        <v>0</v>
      </c>
      <c r="W7" s="39"/>
      <c r="X7" s="40">
        <f>SUM(AC7,AM7,AW7,BG7,BQ7,CA7)</f>
        <v>0</v>
      </c>
      <c r="Y7" s="40">
        <f>SUM(AE7,AO7,AY7,BI7,BS7,CC7)</f>
        <v>0</v>
      </c>
      <c r="Z7" s="40">
        <f>SUM(AH7,AR7,BB7,BL7,BV7,CF7)</f>
        <v>0</v>
      </c>
      <c r="AA7" s="50">
        <f>SUM(AJ7,AT7,BD7,BN7,BX7,CH7)</f>
        <v>0</v>
      </c>
      <c r="AB7" s="57">
        <f>AC7+AE7</f>
        <v>0</v>
      </c>
      <c r="AC7" s="39"/>
      <c r="AD7" s="58"/>
      <c r="AE7" s="39"/>
      <c r="AF7" s="41"/>
      <c r="AG7" s="40">
        <f>AH7+AJ7</f>
        <v>0</v>
      </c>
      <c r="AH7" s="39"/>
      <c r="AI7" s="58"/>
      <c r="AJ7" s="39"/>
      <c r="AK7" s="59"/>
      <c r="AL7" s="57">
        <f>AM7+AO7</f>
        <v>0</v>
      </c>
      <c r="AM7" s="39"/>
      <c r="AN7" s="58"/>
      <c r="AO7" s="39"/>
      <c r="AP7" s="41"/>
      <c r="AQ7" s="40">
        <f>AR7+AT7</f>
        <v>0</v>
      </c>
      <c r="AR7" s="39"/>
      <c r="AS7" s="58"/>
      <c r="AT7" s="39"/>
      <c r="AU7" s="59"/>
      <c r="AV7" s="57">
        <f>AW7+AY7</f>
        <v>0</v>
      </c>
      <c r="AW7" s="39"/>
      <c r="AX7" s="58"/>
      <c r="AY7" s="39"/>
      <c r="AZ7" s="41"/>
      <c r="BA7" s="40">
        <f>BB7+BD7</f>
        <v>0</v>
      </c>
      <c r="BB7" s="39"/>
      <c r="BC7" s="58"/>
      <c r="BD7" s="39"/>
      <c r="BE7" s="59"/>
      <c r="BF7" s="57">
        <f>BG7+BI7</f>
        <v>0</v>
      </c>
      <c r="BG7" s="39"/>
      <c r="BH7" s="58"/>
      <c r="BI7" s="39"/>
      <c r="BJ7" s="41"/>
      <c r="BK7" s="40">
        <f>BL7+BN7</f>
        <v>0</v>
      </c>
      <c r="BL7" s="39"/>
      <c r="BM7" s="58"/>
      <c r="BN7" s="39"/>
      <c r="BO7" s="59"/>
      <c r="BP7" s="57">
        <f>BQ7+BS7</f>
        <v>0</v>
      </c>
      <c r="BQ7" s="39"/>
      <c r="BR7" s="58"/>
      <c r="BS7" s="39"/>
      <c r="BT7" s="41"/>
      <c r="BU7" s="40">
        <f>BV7+BX7</f>
        <v>0</v>
      </c>
      <c r="BV7" s="39"/>
      <c r="BW7" s="58"/>
      <c r="BX7" s="39"/>
      <c r="BY7" s="59"/>
      <c r="BZ7" s="57">
        <f>CA7+CC7</f>
        <v>0</v>
      </c>
      <c r="CA7" s="39"/>
      <c r="CB7" s="58"/>
      <c r="CC7" s="39"/>
      <c r="CD7" s="41"/>
      <c r="CE7" s="40">
        <f>CF7+CH7</f>
        <v>0</v>
      </c>
      <c r="CF7" s="39"/>
      <c r="CG7" s="58"/>
      <c r="CH7" s="39"/>
      <c r="CI7" s="59"/>
      <c r="CJ7" s="39"/>
      <c r="CK7" s="39"/>
    </row>
    <row r="8" spans="1:93" s="8" customFormat="1" ht="213.75" customHeight="1" x14ac:dyDescent="0.2">
      <c r="A8" s="239" t="s">
        <v>436</v>
      </c>
      <c r="B8" s="34" t="s">
        <v>134</v>
      </c>
      <c r="C8" s="85" t="s">
        <v>136</v>
      </c>
      <c r="D8" s="35" t="s">
        <v>137</v>
      </c>
      <c r="E8" s="34" t="s">
        <v>138</v>
      </c>
      <c r="F8" s="34" t="s">
        <v>140</v>
      </c>
      <c r="G8" s="36" t="s">
        <v>51</v>
      </c>
      <c r="H8" s="36" t="s">
        <v>143</v>
      </c>
      <c r="I8" s="34" t="s">
        <v>145</v>
      </c>
      <c r="J8" s="37">
        <v>44273</v>
      </c>
      <c r="K8" s="34" t="s">
        <v>144</v>
      </c>
      <c r="L8" s="38">
        <v>44835</v>
      </c>
      <c r="M8" s="125" t="s">
        <v>532</v>
      </c>
      <c r="N8" s="125" t="s">
        <v>533</v>
      </c>
      <c r="O8" s="125" t="s">
        <v>534</v>
      </c>
      <c r="P8" s="125" t="s">
        <v>535</v>
      </c>
      <c r="Q8" s="125" t="s">
        <v>536</v>
      </c>
      <c r="R8" s="125" t="s">
        <v>596</v>
      </c>
      <c r="S8" s="125" t="s">
        <v>597</v>
      </c>
      <c r="T8" s="248" t="s">
        <v>586</v>
      </c>
      <c r="U8" s="40">
        <f t="shared" ref="U8:U16" si="0">SUM(X8:Y8)</f>
        <v>0</v>
      </c>
      <c r="V8" s="40">
        <f t="shared" ref="V8:V16" si="1">SUM(Z8:AA8)</f>
        <v>0</v>
      </c>
      <c r="W8" s="7"/>
      <c r="X8" s="40">
        <f t="shared" ref="X8:X16" si="2">SUM(AC8,AM8,AW8,BG8,BQ8,CA8)</f>
        <v>0</v>
      </c>
      <c r="Y8" s="40">
        <f t="shared" ref="Y8:Y16" si="3">SUM(AE8,AO8,AY8,BI8,BS8,CC8)</f>
        <v>0</v>
      </c>
      <c r="Z8" s="40">
        <f t="shared" ref="Z8:Z16" si="4">SUM(AH8,AR8,BB8,BL8,BV8,CF8)</f>
        <v>0</v>
      </c>
      <c r="AA8" s="50">
        <f t="shared" ref="AA8:AA16" si="5">SUM(AJ8,AT8,BD8,BN8,BX8,CH8)</f>
        <v>0</v>
      </c>
      <c r="AB8" s="60">
        <f t="shared" ref="AB8:AB16" si="6">AC8+AE8</f>
        <v>0</v>
      </c>
      <c r="AC8" s="7"/>
      <c r="AD8" s="27"/>
      <c r="AE8" s="7"/>
      <c r="AF8" s="27"/>
      <c r="AG8" s="25">
        <f t="shared" ref="AG8:AG16" si="7">AH8+AJ8</f>
        <v>0</v>
      </c>
      <c r="AH8" s="7"/>
      <c r="AI8" s="27"/>
      <c r="AJ8" s="7"/>
      <c r="AK8" s="61"/>
      <c r="AL8" s="60">
        <f t="shared" ref="AL8:AL16" si="8">AM8+AO8</f>
        <v>0</v>
      </c>
      <c r="AM8" s="7"/>
      <c r="AN8" s="27"/>
      <c r="AO8" s="7"/>
      <c r="AP8" s="27"/>
      <c r="AQ8" s="25">
        <f t="shared" ref="AQ8:AQ16" si="9">AR8+AT8</f>
        <v>0</v>
      </c>
      <c r="AR8" s="7"/>
      <c r="AS8" s="27"/>
      <c r="AT8" s="7"/>
      <c r="AU8" s="61"/>
      <c r="AV8" s="60">
        <f t="shared" ref="AV8:AV16" si="10">AW8+AY8</f>
        <v>0</v>
      </c>
      <c r="AW8" s="7"/>
      <c r="AX8" s="27"/>
      <c r="AY8" s="7"/>
      <c r="AZ8" s="27"/>
      <c r="BA8" s="25">
        <f t="shared" ref="BA8:BA16" si="11">BB8+BD8</f>
        <v>0</v>
      </c>
      <c r="BB8" s="7"/>
      <c r="BC8" s="27"/>
      <c r="BD8" s="7"/>
      <c r="BE8" s="61"/>
      <c r="BF8" s="60">
        <f t="shared" ref="BF8:BF16" si="12">BG8+BI8</f>
        <v>0</v>
      </c>
      <c r="BG8" s="7"/>
      <c r="BH8" s="27"/>
      <c r="BI8" s="7"/>
      <c r="BJ8" s="27"/>
      <c r="BK8" s="25">
        <f t="shared" ref="BK8:BK16" si="13">BL8+BN8</f>
        <v>0</v>
      </c>
      <c r="BL8" s="7"/>
      <c r="BM8" s="27"/>
      <c r="BN8" s="7"/>
      <c r="BO8" s="61"/>
      <c r="BP8" s="60">
        <f t="shared" ref="BP8:BP16" si="14">BQ8+BS8</f>
        <v>0</v>
      </c>
      <c r="BQ8" s="7"/>
      <c r="BR8" s="27"/>
      <c r="BS8" s="7"/>
      <c r="BT8" s="27"/>
      <c r="BU8" s="25">
        <f t="shared" ref="BU8:BU16" si="15">BV8+BX8</f>
        <v>0</v>
      </c>
      <c r="BV8" s="7"/>
      <c r="BW8" s="27"/>
      <c r="BX8" s="7"/>
      <c r="BY8" s="61"/>
      <c r="BZ8" s="60">
        <f t="shared" ref="BZ8:BZ16" si="16">CA8+CC8</f>
        <v>0</v>
      </c>
      <c r="CA8" s="7"/>
      <c r="CB8" s="27"/>
      <c r="CC8" s="7"/>
      <c r="CD8" s="27"/>
      <c r="CE8" s="25">
        <f t="shared" ref="CE8:CE16" si="17">CF8+CH8</f>
        <v>0</v>
      </c>
      <c r="CF8" s="7"/>
      <c r="CG8" s="27"/>
      <c r="CH8" s="7"/>
      <c r="CI8" s="61"/>
      <c r="CJ8" s="7"/>
      <c r="CK8" s="7"/>
    </row>
    <row r="9" spans="1:93" s="8" customFormat="1" ht="221.25" customHeight="1" x14ac:dyDescent="0.2">
      <c r="A9" s="239" t="s">
        <v>436</v>
      </c>
      <c r="B9" s="34" t="s">
        <v>135</v>
      </c>
      <c r="C9" s="85" t="s">
        <v>136</v>
      </c>
      <c r="D9" s="35" t="s">
        <v>137</v>
      </c>
      <c r="E9" s="34" t="s">
        <v>138</v>
      </c>
      <c r="F9" s="34" t="s">
        <v>139</v>
      </c>
      <c r="G9" s="36" t="s">
        <v>51</v>
      </c>
      <c r="H9" s="36" t="s">
        <v>143</v>
      </c>
      <c r="I9" s="34" t="s">
        <v>145</v>
      </c>
      <c r="J9" s="37">
        <v>44273</v>
      </c>
      <c r="K9" s="34" t="s">
        <v>144</v>
      </c>
      <c r="L9" s="38">
        <v>44835</v>
      </c>
      <c r="M9" s="125" t="s">
        <v>532</v>
      </c>
      <c r="N9" s="125" t="s">
        <v>533</v>
      </c>
      <c r="O9" s="125" t="s">
        <v>534</v>
      </c>
      <c r="P9" s="125" t="s">
        <v>535</v>
      </c>
      <c r="Q9" s="125" t="s">
        <v>536</v>
      </c>
      <c r="R9" s="125" t="s">
        <v>596</v>
      </c>
      <c r="S9" s="125" t="s">
        <v>597</v>
      </c>
      <c r="T9" s="249"/>
      <c r="U9" s="40">
        <f t="shared" si="0"/>
        <v>0</v>
      </c>
      <c r="V9" s="40">
        <f t="shared" si="1"/>
        <v>0</v>
      </c>
      <c r="W9" s="7"/>
      <c r="X9" s="40">
        <f t="shared" si="2"/>
        <v>0</v>
      </c>
      <c r="Y9" s="40">
        <f t="shared" si="3"/>
        <v>0</v>
      </c>
      <c r="Z9" s="40">
        <f t="shared" si="4"/>
        <v>0</v>
      </c>
      <c r="AA9" s="50">
        <f t="shared" si="5"/>
        <v>0</v>
      </c>
      <c r="AB9" s="60">
        <f t="shared" si="6"/>
        <v>0</v>
      </c>
      <c r="AC9" s="7"/>
      <c r="AD9" s="27"/>
      <c r="AE9" s="7"/>
      <c r="AF9" s="27"/>
      <c r="AG9" s="25">
        <f t="shared" si="7"/>
        <v>0</v>
      </c>
      <c r="AH9" s="7"/>
      <c r="AI9" s="27"/>
      <c r="AJ9" s="7"/>
      <c r="AK9" s="61"/>
      <c r="AL9" s="60">
        <f t="shared" si="8"/>
        <v>0</v>
      </c>
      <c r="AM9" s="7"/>
      <c r="AN9" s="27"/>
      <c r="AO9" s="7"/>
      <c r="AP9" s="27"/>
      <c r="AQ9" s="25">
        <f t="shared" si="9"/>
        <v>0</v>
      </c>
      <c r="AR9" s="7"/>
      <c r="AS9" s="27"/>
      <c r="AT9" s="7"/>
      <c r="AU9" s="61"/>
      <c r="AV9" s="60">
        <f t="shared" si="10"/>
        <v>0</v>
      </c>
      <c r="AW9" s="7"/>
      <c r="AX9" s="27"/>
      <c r="AY9" s="7"/>
      <c r="AZ9" s="27"/>
      <c r="BA9" s="25">
        <f t="shared" si="11"/>
        <v>0</v>
      </c>
      <c r="BB9" s="7"/>
      <c r="BC9" s="27"/>
      <c r="BD9" s="7"/>
      <c r="BE9" s="61"/>
      <c r="BF9" s="60">
        <f t="shared" si="12"/>
        <v>0</v>
      </c>
      <c r="BG9" s="7"/>
      <c r="BH9" s="27"/>
      <c r="BI9" s="7"/>
      <c r="BJ9" s="27"/>
      <c r="BK9" s="25">
        <f t="shared" si="13"/>
        <v>0</v>
      </c>
      <c r="BL9" s="7"/>
      <c r="BM9" s="27"/>
      <c r="BN9" s="7"/>
      <c r="BO9" s="61"/>
      <c r="BP9" s="60">
        <f t="shared" si="14"/>
        <v>0</v>
      </c>
      <c r="BQ9" s="7"/>
      <c r="BR9" s="27"/>
      <c r="BS9" s="7"/>
      <c r="BT9" s="27"/>
      <c r="BU9" s="25">
        <f t="shared" si="15"/>
        <v>0</v>
      </c>
      <c r="BV9" s="7"/>
      <c r="BW9" s="27"/>
      <c r="BX9" s="7"/>
      <c r="BY9" s="61"/>
      <c r="BZ9" s="60">
        <f t="shared" si="16"/>
        <v>0</v>
      </c>
      <c r="CA9" s="7"/>
      <c r="CB9" s="27"/>
      <c r="CC9" s="7"/>
      <c r="CD9" s="27"/>
      <c r="CE9" s="25">
        <f t="shared" si="17"/>
        <v>0</v>
      </c>
      <c r="CF9" s="7"/>
      <c r="CG9" s="27"/>
      <c r="CH9" s="7"/>
      <c r="CI9" s="61"/>
      <c r="CJ9" s="7"/>
      <c r="CK9" s="7"/>
    </row>
    <row r="10" spans="1:93" s="8" customFormat="1" ht="288" x14ac:dyDescent="0.2">
      <c r="A10" s="239" t="s">
        <v>437</v>
      </c>
      <c r="B10" s="21" t="s">
        <v>146</v>
      </c>
      <c r="C10" s="85" t="s">
        <v>136</v>
      </c>
      <c r="D10" s="10" t="s">
        <v>153</v>
      </c>
      <c r="E10" s="34" t="s">
        <v>155</v>
      </c>
      <c r="F10" s="34" t="s">
        <v>160</v>
      </c>
      <c r="G10" s="36" t="s">
        <v>51</v>
      </c>
      <c r="H10" s="36" t="s">
        <v>143</v>
      </c>
      <c r="I10" s="34" t="s">
        <v>145</v>
      </c>
      <c r="J10" s="37">
        <v>44273</v>
      </c>
      <c r="K10" s="34" t="s">
        <v>144</v>
      </c>
      <c r="L10" s="38">
        <v>44835</v>
      </c>
      <c r="M10" s="125" t="s">
        <v>539</v>
      </c>
      <c r="N10" s="125" t="s">
        <v>540</v>
      </c>
      <c r="O10" s="125" t="s">
        <v>541</v>
      </c>
      <c r="P10" s="125" t="s">
        <v>542</v>
      </c>
      <c r="Q10" s="125" t="s">
        <v>543</v>
      </c>
      <c r="R10" s="125" t="s">
        <v>544</v>
      </c>
      <c r="S10" s="125" t="s">
        <v>545</v>
      </c>
      <c r="T10" s="249"/>
      <c r="U10" s="40">
        <f t="shared" si="0"/>
        <v>0</v>
      </c>
      <c r="V10" s="40">
        <f t="shared" si="1"/>
        <v>0</v>
      </c>
      <c r="W10" s="7"/>
      <c r="X10" s="40">
        <f t="shared" si="2"/>
        <v>0</v>
      </c>
      <c r="Y10" s="40">
        <f t="shared" si="3"/>
        <v>0</v>
      </c>
      <c r="Z10" s="40">
        <f t="shared" si="4"/>
        <v>0</v>
      </c>
      <c r="AA10" s="50">
        <f t="shared" si="5"/>
        <v>0</v>
      </c>
      <c r="AB10" s="60">
        <f t="shared" si="6"/>
        <v>0</v>
      </c>
      <c r="AC10" s="7"/>
      <c r="AD10" s="27"/>
      <c r="AE10" s="7"/>
      <c r="AF10" s="27"/>
      <c r="AG10" s="25">
        <f t="shared" si="7"/>
        <v>0</v>
      </c>
      <c r="AH10" s="7"/>
      <c r="AI10" s="27"/>
      <c r="AJ10" s="7"/>
      <c r="AK10" s="61"/>
      <c r="AL10" s="60">
        <f t="shared" si="8"/>
        <v>0</v>
      </c>
      <c r="AM10" s="7"/>
      <c r="AN10" s="27"/>
      <c r="AO10" s="7"/>
      <c r="AP10" s="27"/>
      <c r="AQ10" s="25">
        <f t="shared" si="9"/>
        <v>0</v>
      </c>
      <c r="AR10" s="7"/>
      <c r="AS10" s="27"/>
      <c r="AT10" s="7"/>
      <c r="AU10" s="61"/>
      <c r="AV10" s="60">
        <f t="shared" si="10"/>
        <v>0</v>
      </c>
      <c r="AW10" s="7"/>
      <c r="AX10" s="27"/>
      <c r="AY10" s="7"/>
      <c r="AZ10" s="27"/>
      <c r="BA10" s="25">
        <f t="shared" si="11"/>
        <v>0</v>
      </c>
      <c r="BB10" s="7"/>
      <c r="BC10" s="27"/>
      <c r="BD10" s="7"/>
      <c r="BE10" s="61"/>
      <c r="BF10" s="60">
        <f t="shared" si="12"/>
        <v>0</v>
      </c>
      <c r="BG10" s="7"/>
      <c r="BH10" s="27"/>
      <c r="BI10" s="7"/>
      <c r="BJ10" s="27"/>
      <c r="BK10" s="25">
        <f t="shared" si="13"/>
        <v>0</v>
      </c>
      <c r="BL10" s="7"/>
      <c r="BM10" s="27"/>
      <c r="BN10" s="7"/>
      <c r="BO10" s="61"/>
      <c r="BP10" s="60">
        <f t="shared" si="14"/>
        <v>0</v>
      </c>
      <c r="BQ10" s="7"/>
      <c r="BR10" s="27"/>
      <c r="BS10" s="7"/>
      <c r="BT10" s="27"/>
      <c r="BU10" s="25">
        <f t="shared" si="15"/>
        <v>0</v>
      </c>
      <c r="BV10" s="7"/>
      <c r="BW10" s="27"/>
      <c r="BX10" s="7"/>
      <c r="BY10" s="61"/>
      <c r="BZ10" s="60">
        <f t="shared" si="16"/>
        <v>0</v>
      </c>
      <c r="CA10" s="7"/>
      <c r="CB10" s="27"/>
      <c r="CC10" s="7"/>
      <c r="CD10" s="27"/>
      <c r="CE10" s="25">
        <f t="shared" si="17"/>
        <v>0</v>
      </c>
      <c r="CF10" s="7"/>
      <c r="CG10" s="27"/>
      <c r="CH10" s="7"/>
      <c r="CI10" s="61"/>
      <c r="CJ10" s="7"/>
      <c r="CK10" s="7"/>
    </row>
    <row r="11" spans="1:93" s="8" customFormat="1" ht="132" x14ac:dyDescent="0.2">
      <c r="A11" s="239" t="s">
        <v>437</v>
      </c>
      <c r="B11" s="21" t="s">
        <v>147</v>
      </c>
      <c r="C11" s="85" t="s">
        <v>136</v>
      </c>
      <c r="D11" s="10" t="s">
        <v>153</v>
      </c>
      <c r="E11" s="34" t="s">
        <v>155</v>
      </c>
      <c r="F11" s="34" t="s">
        <v>158</v>
      </c>
      <c r="G11" s="36" t="s">
        <v>51</v>
      </c>
      <c r="H11" s="36" t="s">
        <v>143</v>
      </c>
      <c r="I11" s="34" t="s">
        <v>145</v>
      </c>
      <c r="J11" s="37">
        <v>44273</v>
      </c>
      <c r="K11" s="34" t="s">
        <v>144</v>
      </c>
      <c r="L11" s="38">
        <v>44835</v>
      </c>
      <c r="M11" s="125" t="s">
        <v>546</v>
      </c>
      <c r="N11" s="125" t="s">
        <v>547</v>
      </c>
      <c r="O11" s="125" t="s">
        <v>548</v>
      </c>
      <c r="P11" s="125" t="s">
        <v>549</v>
      </c>
      <c r="Q11" s="125" t="s">
        <v>550</v>
      </c>
      <c r="R11" s="125" t="s">
        <v>551</v>
      </c>
      <c r="S11" s="125" t="s">
        <v>552</v>
      </c>
      <c r="T11" s="248" t="s">
        <v>586</v>
      </c>
      <c r="U11" s="40">
        <f t="shared" si="0"/>
        <v>0</v>
      </c>
      <c r="V11" s="40">
        <f t="shared" si="1"/>
        <v>0</v>
      </c>
      <c r="W11" s="7"/>
      <c r="X11" s="40">
        <f t="shared" si="2"/>
        <v>0</v>
      </c>
      <c r="Y11" s="40">
        <f t="shared" si="3"/>
        <v>0</v>
      </c>
      <c r="Z11" s="40">
        <f t="shared" si="4"/>
        <v>0</v>
      </c>
      <c r="AA11" s="50">
        <f t="shared" si="5"/>
        <v>0</v>
      </c>
      <c r="AB11" s="60">
        <f t="shared" si="6"/>
        <v>0</v>
      </c>
      <c r="AC11" s="7"/>
      <c r="AD11" s="27"/>
      <c r="AE11" s="7"/>
      <c r="AF11" s="27"/>
      <c r="AG11" s="25">
        <f t="shared" si="7"/>
        <v>0</v>
      </c>
      <c r="AH11" s="7"/>
      <c r="AI11" s="27"/>
      <c r="AJ11" s="7"/>
      <c r="AK11" s="61"/>
      <c r="AL11" s="60">
        <f t="shared" si="8"/>
        <v>0</v>
      </c>
      <c r="AM11" s="7"/>
      <c r="AN11" s="27"/>
      <c r="AO11" s="7"/>
      <c r="AP11" s="27"/>
      <c r="AQ11" s="25">
        <f t="shared" si="9"/>
        <v>0</v>
      </c>
      <c r="AR11" s="7"/>
      <c r="AS11" s="27"/>
      <c r="AT11" s="7"/>
      <c r="AU11" s="61"/>
      <c r="AV11" s="60">
        <f t="shared" si="10"/>
        <v>0</v>
      </c>
      <c r="AW11" s="7"/>
      <c r="AX11" s="27"/>
      <c r="AY11" s="7"/>
      <c r="AZ11" s="27"/>
      <c r="BA11" s="25">
        <f t="shared" si="11"/>
        <v>0</v>
      </c>
      <c r="BB11" s="7"/>
      <c r="BC11" s="27"/>
      <c r="BD11" s="7"/>
      <c r="BE11" s="61"/>
      <c r="BF11" s="60">
        <f t="shared" si="12"/>
        <v>0</v>
      </c>
      <c r="BG11" s="7"/>
      <c r="BH11" s="27"/>
      <c r="BI11" s="7"/>
      <c r="BJ11" s="27"/>
      <c r="BK11" s="25">
        <f t="shared" si="13"/>
        <v>0</v>
      </c>
      <c r="BL11" s="7"/>
      <c r="BM11" s="27"/>
      <c r="BN11" s="7"/>
      <c r="BO11" s="61"/>
      <c r="BP11" s="60">
        <f t="shared" si="14"/>
        <v>0</v>
      </c>
      <c r="BQ11" s="7"/>
      <c r="BR11" s="27"/>
      <c r="BS11" s="7"/>
      <c r="BT11" s="27"/>
      <c r="BU11" s="25">
        <f t="shared" si="15"/>
        <v>0</v>
      </c>
      <c r="BV11" s="7"/>
      <c r="BW11" s="27"/>
      <c r="BX11" s="7"/>
      <c r="BY11" s="61"/>
      <c r="BZ11" s="60">
        <f t="shared" si="16"/>
        <v>0</v>
      </c>
      <c r="CA11" s="7"/>
      <c r="CB11" s="27"/>
      <c r="CC11" s="7"/>
      <c r="CD11" s="27"/>
      <c r="CE11" s="25">
        <f t="shared" si="17"/>
        <v>0</v>
      </c>
      <c r="CF11" s="7"/>
      <c r="CG11" s="27"/>
      <c r="CH11" s="7"/>
      <c r="CI11" s="61"/>
      <c r="CJ11" s="7"/>
      <c r="CK11" s="7"/>
    </row>
    <row r="12" spans="1:93" s="8" customFormat="1" ht="288" x14ac:dyDescent="0.2">
      <c r="A12" s="239" t="s">
        <v>437</v>
      </c>
      <c r="B12" s="21" t="s">
        <v>148</v>
      </c>
      <c r="C12" s="85" t="s">
        <v>136</v>
      </c>
      <c r="D12" s="10" t="s">
        <v>153</v>
      </c>
      <c r="E12" s="34" t="s">
        <v>155</v>
      </c>
      <c r="F12" s="34" t="s">
        <v>159</v>
      </c>
      <c r="G12" s="36" t="s">
        <v>51</v>
      </c>
      <c r="H12" s="36" t="s">
        <v>143</v>
      </c>
      <c r="I12" s="34" t="s">
        <v>145</v>
      </c>
      <c r="J12" s="37">
        <v>44273</v>
      </c>
      <c r="K12" s="34" t="s">
        <v>144</v>
      </c>
      <c r="L12" s="38">
        <v>44835</v>
      </c>
      <c r="M12" s="125" t="s">
        <v>539</v>
      </c>
      <c r="N12" s="125" t="s">
        <v>540</v>
      </c>
      <c r="O12" s="125" t="s">
        <v>541</v>
      </c>
      <c r="P12" s="125" t="s">
        <v>542</v>
      </c>
      <c r="Q12" s="125" t="s">
        <v>543</v>
      </c>
      <c r="R12" s="125" t="s">
        <v>544</v>
      </c>
      <c r="S12" s="125" t="s">
        <v>545</v>
      </c>
      <c r="T12" s="248" t="s">
        <v>586</v>
      </c>
      <c r="U12" s="40">
        <f t="shared" si="0"/>
        <v>0</v>
      </c>
      <c r="V12" s="40">
        <f t="shared" si="1"/>
        <v>0</v>
      </c>
      <c r="W12" s="7"/>
      <c r="X12" s="40">
        <f t="shared" si="2"/>
        <v>0</v>
      </c>
      <c r="Y12" s="40">
        <f t="shared" si="3"/>
        <v>0</v>
      </c>
      <c r="Z12" s="40">
        <f t="shared" si="4"/>
        <v>0</v>
      </c>
      <c r="AA12" s="50">
        <f t="shared" si="5"/>
        <v>0</v>
      </c>
      <c r="AB12" s="60">
        <f t="shared" si="6"/>
        <v>0</v>
      </c>
      <c r="AC12" s="7"/>
      <c r="AD12" s="27"/>
      <c r="AE12" s="7"/>
      <c r="AF12" s="27"/>
      <c r="AG12" s="25">
        <f t="shared" si="7"/>
        <v>0</v>
      </c>
      <c r="AH12" s="7"/>
      <c r="AI12" s="27"/>
      <c r="AJ12" s="7"/>
      <c r="AK12" s="61"/>
      <c r="AL12" s="60">
        <f t="shared" si="8"/>
        <v>0</v>
      </c>
      <c r="AM12" s="7"/>
      <c r="AN12" s="27"/>
      <c r="AO12" s="7"/>
      <c r="AP12" s="27"/>
      <c r="AQ12" s="25">
        <f t="shared" si="9"/>
        <v>0</v>
      </c>
      <c r="AR12" s="7"/>
      <c r="AS12" s="27"/>
      <c r="AT12" s="7"/>
      <c r="AU12" s="61"/>
      <c r="AV12" s="60">
        <f t="shared" si="10"/>
        <v>0</v>
      </c>
      <c r="AW12" s="7"/>
      <c r="AX12" s="27"/>
      <c r="AY12" s="7"/>
      <c r="AZ12" s="27"/>
      <c r="BA12" s="25">
        <f t="shared" si="11"/>
        <v>0</v>
      </c>
      <c r="BB12" s="7"/>
      <c r="BC12" s="27"/>
      <c r="BD12" s="7"/>
      <c r="BE12" s="61"/>
      <c r="BF12" s="60">
        <f t="shared" si="12"/>
        <v>0</v>
      </c>
      <c r="BG12" s="7"/>
      <c r="BH12" s="27"/>
      <c r="BI12" s="7"/>
      <c r="BJ12" s="27"/>
      <c r="BK12" s="25">
        <f t="shared" si="13"/>
        <v>0</v>
      </c>
      <c r="BL12" s="7"/>
      <c r="BM12" s="27"/>
      <c r="BN12" s="7"/>
      <c r="BO12" s="61"/>
      <c r="BP12" s="60">
        <f t="shared" si="14"/>
        <v>0</v>
      </c>
      <c r="BQ12" s="7"/>
      <c r="BR12" s="27"/>
      <c r="BS12" s="7"/>
      <c r="BT12" s="27"/>
      <c r="BU12" s="25">
        <f t="shared" si="15"/>
        <v>0</v>
      </c>
      <c r="BV12" s="7"/>
      <c r="BW12" s="27"/>
      <c r="BX12" s="7"/>
      <c r="BY12" s="61"/>
      <c r="BZ12" s="60">
        <f t="shared" si="16"/>
        <v>0</v>
      </c>
      <c r="CA12" s="7"/>
      <c r="CB12" s="27"/>
      <c r="CC12" s="7"/>
      <c r="CD12" s="27"/>
      <c r="CE12" s="25">
        <f t="shared" si="17"/>
        <v>0</v>
      </c>
      <c r="CF12" s="7"/>
      <c r="CG12" s="27"/>
      <c r="CH12" s="7"/>
      <c r="CI12" s="61"/>
      <c r="CJ12" s="7"/>
      <c r="CK12" s="7"/>
    </row>
    <row r="13" spans="1:93" s="8" customFormat="1" ht="240" x14ac:dyDescent="0.2">
      <c r="A13" s="239" t="s">
        <v>437</v>
      </c>
      <c r="B13" s="21" t="s">
        <v>149</v>
      </c>
      <c r="C13" s="85" t="s">
        <v>136</v>
      </c>
      <c r="D13" s="10" t="s">
        <v>153</v>
      </c>
      <c r="E13" s="34" t="s">
        <v>155</v>
      </c>
      <c r="F13" s="34" t="s">
        <v>157</v>
      </c>
      <c r="G13" s="36" t="s">
        <v>51</v>
      </c>
      <c r="H13" s="36" t="s">
        <v>143</v>
      </c>
      <c r="I13" s="34" t="s">
        <v>145</v>
      </c>
      <c r="J13" s="37">
        <v>44273</v>
      </c>
      <c r="K13" s="34" t="s">
        <v>144</v>
      </c>
      <c r="L13" s="38">
        <v>44835</v>
      </c>
      <c r="M13" s="125" t="s">
        <v>553</v>
      </c>
      <c r="N13" s="125" t="s">
        <v>554</v>
      </c>
      <c r="O13" s="125" t="s">
        <v>555</v>
      </c>
      <c r="P13" s="125" t="s">
        <v>556</v>
      </c>
      <c r="Q13" s="125" t="s">
        <v>557</v>
      </c>
      <c r="R13" s="125" t="s">
        <v>537</v>
      </c>
      <c r="S13" s="125" t="s">
        <v>538</v>
      </c>
      <c r="T13" s="248" t="s">
        <v>586</v>
      </c>
      <c r="U13" s="40">
        <f t="shared" si="0"/>
        <v>0</v>
      </c>
      <c r="V13" s="40">
        <f t="shared" si="1"/>
        <v>0</v>
      </c>
      <c r="W13" s="7"/>
      <c r="X13" s="40">
        <f t="shared" si="2"/>
        <v>0</v>
      </c>
      <c r="Y13" s="40">
        <f t="shared" si="3"/>
        <v>0</v>
      </c>
      <c r="Z13" s="40">
        <f t="shared" si="4"/>
        <v>0</v>
      </c>
      <c r="AA13" s="50">
        <f t="shared" si="5"/>
        <v>0</v>
      </c>
      <c r="AB13" s="60">
        <f t="shared" si="6"/>
        <v>0</v>
      </c>
      <c r="AC13" s="7"/>
      <c r="AD13" s="27"/>
      <c r="AE13" s="7"/>
      <c r="AF13" s="27"/>
      <c r="AG13" s="25">
        <f t="shared" si="7"/>
        <v>0</v>
      </c>
      <c r="AH13" s="7"/>
      <c r="AI13" s="27"/>
      <c r="AJ13" s="7"/>
      <c r="AK13" s="61"/>
      <c r="AL13" s="60">
        <f t="shared" si="8"/>
        <v>0</v>
      </c>
      <c r="AM13" s="7"/>
      <c r="AN13" s="27"/>
      <c r="AO13" s="7"/>
      <c r="AP13" s="27"/>
      <c r="AQ13" s="25">
        <f t="shared" si="9"/>
        <v>0</v>
      </c>
      <c r="AR13" s="7"/>
      <c r="AS13" s="27"/>
      <c r="AT13" s="7"/>
      <c r="AU13" s="61"/>
      <c r="AV13" s="60">
        <f t="shared" si="10"/>
        <v>0</v>
      </c>
      <c r="AW13" s="7"/>
      <c r="AX13" s="27"/>
      <c r="AY13" s="7"/>
      <c r="AZ13" s="27"/>
      <c r="BA13" s="25">
        <f t="shared" si="11"/>
        <v>0</v>
      </c>
      <c r="BB13" s="7"/>
      <c r="BC13" s="27"/>
      <c r="BD13" s="7"/>
      <c r="BE13" s="61"/>
      <c r="BF13" s="60">
        <f t="shared" si="12"/>
        <v>0</v>
      </c>
      <c r="BG13" s="7"/>
      <c r="BH13" s="27"/>
      <c r="BI13" s="7"/>
      <c r="BJ13" s="27"/>
      <c r="BK13" s="25">
        <f t="shared" si="13"/>
        <v>0</v>
      </c>
      <c r="BL13" s="7"/>
      <c r="BM13" s="27"/>
      <c r="BN13" s="7"/>
      <c r="BO13" s="61"/>
      <c r="BP13" s="60">
        <f t="shared" si="14"/>
        <v>0</v>
      </c>
      <c r="BQ13" s="7"/>
      <c r="BR13" s="27"/>
      <c r="BS13" s="7"/>
      <c r="BT13" s="27"/>
      <c r="BU13" s="25">
        <f t="shared" si="15"/>
        <v>0</v>
      </c>
      <c r="BV13" s="7"/>
      <c r="BW13" s="27"/>
      <c r="BX13" s="7"/>
      <c r="BY13" s="61"/>
      <c r="BZ13" s="60">
        <f t="shared" si="16"/>
        <v>0</v>
      </c>
      <c r="CA13" s="7"/>
      <c r="CB13" s="27"/>
      <c r="CC13" s="7"/>
      <c r="CD13" s="27"/>
      <c r="CE13" s="25">
        <f t="shared" si="17"/>
        <v>0</v>
      </c>
      <c r="CF13" s="7"/>
      <c r="CG13" s="27"/>
      <c r="CH13" s="7"/>
      <c r="CI13" s="61"/>
      <c r="CJ13" s="7"/>
      <c r="CK13" s="7"/>
    </row>
    <row r="14" spans="1:93" s="8" customFormat="1" ht="105.75" customHeight="1" x14ac:dyDescent="0.2">
      <c r="A14" s="239" t="s">
        <v>438</v>
      </c>
      <c r="B14" s="21" t="s">
        <v>150</v>
      </c>
      <c r="C14" s="85" t="s">
        <v>136</v>
      </c>
      <c r="D14" s="10" t="s">
        <v>154</v>
      </c>
      <c r="E14" s="34" t="s">
        <v>156</v>
      </c>
      <c r="F14" s="34" t="s">
        <v>161</v>
      </c>
      <c r="G14" s="36" t="s">
        <v>51</v>
      </c>
      <c r="H14" s="36" t="s">
        <v>143</v>
      </c>
      <c r="I14" s="34" t="s">
        <v>145</v>
      </c>
      <c r="J14" s="37">
        <v>44273</v>
      </c>
      <c r="K14" s="34" t="s">
        <v>144</v>
      </c>
      <c r="L14" s="38">
        <v>44835</v>
      </c>
      <c r="M14" s="124" t="s">
        <v>558</v>
      </c>
      <c r="N14" s="124" t="s">
        <v>559</v>
      </c>
      <c r="O14" s="124" t="s">
        <v>560</v>
      </c>
      <c r="P14" s="124" t="s">
        <v>561</v>
      </c>
      <c r="Q14" s="124" t="s">
        <v>562</v>
      </c>
      <c r="R14" s="124" t="s">
        <v>563</v>
      </c>
      <c r="S14" s="124" t="s">
        <v>564</v>
      </c>
      <c r="T14" s="249"/>
      <c r="U14" s="40">
        <f t="shared" si="0"/>
        <v>0</v>
      </c>
      <c r="V14" s="40">
        <f t="shared" si="1"/>
        <v>0</v>
      </c>
      <c r="W14" s="7"/>
      <c r="X14" s="40">
        <f t="shared" si="2"/>
        <v>0</v>
      </c>
      <c r="Y14" s="40">
        <f t="shared" si="3"/>
        <v>0</v>
      </c>
      <c r="Z14" s="40">
        <f t="shared" si="4"/>
        <v>0</v>
      </c>
      <c r="AA14" s="50">
        <f t="shared" si="5"/>
        <v>0</v>
      </c>
      <c r="AB14" s="60">
        <f t="shared" si="6"/>
        <v>0</v>
      </c>
      <c r="AC14" s="7"/>
      <c r="AD14" s="27"/>
      <c r="AE14" s="7"/>
      <c r="AF14" s="27"/>
      <c r="AG14" s="25">
        <f t="shared" si="7"/>
        <v>0</v>
      </c>
      <c r="AH14" s="7"/>
      <c r="AI14" s="27"/>
      <c r="AJ14" s="7"/>
      <c r="AK14" s="61"/>
      <c r="AL14" s="60">
        <f t="shared" si="8"/>
        <v>0</v>
      </c>
      <c r="AM14" s="7"/>
      <c r="AN14" s="27"/>
      <c r="AO14" s="7"/>
      <c r="AP14" s="27"/>
      <c r="AQ14" s="25">
        <f t="shared" si="9"/>
        <v>0</v>
      </c>
      <c r="AR14" s="7"/>
      <c r="AS14" s="27"/>
      <c r="AT14" s="7"/>
      <c r="AU14" s="61"/>
      <c r="AV14" s="60">
        <f t="shared" si="10"/>
        <v>0</v>
      </c>
      <c r="AW14" s="7"/>
      <c r="AX14" s="27"/>
      <c r="AY14" s="7"/>
      <c r="AZ14" s="27"/>
      <c r="BA14" s="25">
        <f t="shared" si="11"/>
        <v>0</v>
      </c>
      <c r="BB14" s="7"/>
      <c r="BC14" s="27"/>
      <c r="BD14" s="7"/>
      <c r="BE14" s="61"/>
      <c r="BF14" s="60">
        <f t="shared" si="12"/>
        <v>0</v>
      </c>
      <c r="BG14" s="7"/>
      <c r="BH14" s="27"/>
      <c r="BI14" s="7"/>
      <c r="BJ14" s="27"/>
      <c r="BK14" s="25">
        <f t="shared" si="13"/>
        <v>0</v>
      </c>
      <c r="BL14" s="7"/>
      <c r="BM14" s="27"/>
      <c r="BN14" s="7"/>
      <c r="BO14" s="61"/>
      <c r="BP14" s="60">
        <f t="shared" si="14"/>
        <v>0</v>
      </c>
      <c r="BQ14" s="7"/>
      <c r="BR14" s="27"/>
      <c r="BS14" s="7"/>
      <c r="BT14" s="27"/>
      <c r="BU14" s="25">
        <f t="shared" si="15"/>
        <v>0</v>
      </c>
      <c r="BV14" s="7"/>
      <c r="BW14" s="27"/>
      <c r="BX14" s="7"/>
      <c r="BY14" s="61"/>
      <c r="BZ14" s="60">
        <f t="shared" si="16"/>
        <v>0</v>
      </c>
      <c r="CA14" s="7"/>
      <c r="CB14" s="27"/>
      <c r="CC14" s="7"/>
      <c r="CD14" s="27"/>
      <c r="CE14" s="25">
        <f t="shared" si="17"/>
        <v>0</v>
      </c>
      <c r="CF14" s="7"/>
      <c r="CG14" s="27"/>
      <c r="CH14" s="7"/>
      <c r="CI14" s="61"/>
      <c r="CJ14" s="7"/>
      <c r="CK14" s="7"/>
    </row>
    <row r="15" spans="1:93" s="8" customFormat="1" ht="84" x14ac:dyDescent="0.2">
      <c r="A15" s="239" t="s">
        <v>438</v>
      </c>
      <c r="B15" s="21" t="s">
        <v>151</v>
      </c>
      <c r="C15" s="85" t="s">
        <v>136</v>
      </c>
      <c r="D15" s="10" t="s">
        <v>154</v>
      </c>
      <c r="E15" s="34" t="s">
        <v>156</v>
      </c>
      <c r="F15" s="34" t="s">
        <v>163</v>
      </c>
      <c r="G15" s="36" t="s">
        <v>51</v>
      </c>
      <c r="H15" s="36" t="s">
        <v>143</v>
      </c>
      <c r="I15" s="34" t="s">
        <v>145</v>
      </c>
      <c r="J15" s="37">
        <v>44273</v>
      </c>
      <c r="K15" s="34" t="s">
        <v>144</v>
      </c>
      <c r="L15" s="38">
        <v>44835</v>
      </c>
      <c r="M15" s="124" t="s">
        <v>558</v>
      </c>
      <c r="N15" s="124" t="s">
        <v>559</v>
      </c>
      <c r="O15" s="124" t="s">
        <v>560</v>
      </c>
      <c r="P15" s="124" t="s">
        <v>561</v>
      </c>
      <c r="Q15" s="124" t="s">
        <v>562</v>
      </c>
      <c r="R15" s="124" t="s">
        <v>563</v>
      </c>
      <c r="S15" s="124" t="s">
        <v>564</v>
      </c>
      <c r="T15" s="248" t="s">
        <v>586</v>
      </c>
      <c r="U15" s="40">
        <f t="shared" si="0"/>
        <v>0</v>
      </c>
      <c r="V15" s="40">
        <f t="shared" si="1"/>
        <v>0</v>
      </c>
      <c r="W15" s="7"/>
      <c r="X15" s="40">
        <f t="shared" si="2"/>
        <v>0</v>
      </c>
      <c r="Y15" s="40">
        <f t="shared" si="3"/>
        <v>0</v>
      </c>
      <c r="Z15" s="40">
        <f t="shared" si="4"/>
        <v>0</v>
      </c>
      <c r="AA15" s="50">
        <f t="shared" si="5"/>
        <v>0</v>
      </c>
      <c r="AB15" s="60">
        <f t="shared" si="6"/>
        <v>0</v>
      </c>
      <c r="AC15" s="7"/>
      <c r="AD15" s="27"/>
      <c r="AE15" s="7"/>
      <c r="AF15" s="27"/>
      <c r="AG15" s="25">
        <f t="shared" si="7"/>
        <v>0</v>
      </c>
      <c r="AH15" s="7"/>
      <c r="AI15" s="27"/>
      <c r="AJ15" s="7"/>
      <c r="AK15" s="61"/>
      <c r="AL15" s="60">
        <f t="shared" si="8"/>
        <v>0</v>
      </c>
      <c r="AM15" s="7"/>
      <c r="AN15" s="27"/>
      <c r="AO15" s="7"/>
      <c r="AP15" s="27"/>
      <c r="AQ15" s="25">
        <f t="shared" si="9"/>
        <v>0</v>
      </c>
      <c r="AR15" s="7"/>
      <c r="AS15" s="27"/>
      <c r="AT15" s="7"/>
      <c r="AU15" s="61"/>
      <c r="AV15" s="60">
        <f t="shared" si="10"/>
        <v>0</v>
      </c>
      <c r="AW15" s="7"/>
      <c r="AX15" s="27"/>
      <c r="AY15" s="7"/>
      <c r="AZ15" s="27"/>
      <c r="BA15" s="25">
        <f t="shared" si="11"/>
        <v>0</v>
      </c>
      <c r="BB15" s="7"/>
      <c r="BC15" s="27"/>
      <c r="BD15" s="7"/>
      <c r="BE15" s="61"/>
      <c r="BF15" s="60">
        <f t="shared" si="12"/>
        <v>0</v>
      </c>
      <c r="BG15" s="7"/>
      <c r="BH15" s="27"/>
      <c r="BI15" s="7"/>
      <c r="BJ15" s="27"/>
      <c r="BK15" s="25">
        <f t="shared" si="13"/>
        <v>0</v>
      </c>
      <c r="BL15" s="7"/>
      <c r="BM15" s="27"/>
      <c r="BN15" s="7"/>
      <c r="BO15" s="61"/>
      <c r="BP15" s="60">
        <f t="shared" si="14"/>
        <v>0</v>
      </c>
      <c r="BQ15" s="7"/>
      <c r="BR15" s="27"/>
      <c r="BS15" s="7"/>
      <c r="BT15" s="27"/>
      <c r="BU15" s="25">
        <f t="shared" si="15"/>
        <v>0</v>
      </c>
      <c r="BV15" s="7"/>
      <c r="BW15" s="27"/>
      <c r="BX15" s="7"/>
      <c r="BY15" s="61"/>
      <c r="BZ15" s="60">
        <f t="shared" si="16"/>
        <v>0</v>
      </c>
      <c r="CA15" s="7"/>
      <c r="CB15" s="27"/>
      <c r="CC15" s="7"/>
      <c r="CD15" s="27"/>
      <c r="CE15" s="25">
        <f t="shared" si="17"/>
        <v>0</v>
      </c>
      <c r="CF15" s="7"/>
      <c r="CG15" s="27"/>
      <c r="CH15" s="7"/>
      <c r="CI15" s="61"/>
      <c r="CJ15" s="7"/>
      <c r="CK15" s="7"/>
    </row>
    <row r="16" spans="1:93" s="8" customFormat="1" ht="84" x14ac:dyDescent="0.2">
      <c r="A16" s="240" t="s">
        <v>438</v>
      </c>
      <c r="B16" s="218" t="s">
        <v>152</v>
      </c>
      <c r="C16" s="172" t="s">
        <v>136</v>
      </c>
      <c r="D16" s="219" t="s">
        <v>154</v>
      </c>
      <c r="E16" s="220" t="s">
        <v>156</v>
      </c>
      <c r="F16" s="220" t="s">
        <v>162</v>
      </c>
      <c r="G16" s="252" t="s">
        <v>51</v>
      </c>
      <c r="H16" s="252" t="s">
        <v>143</v>
      </c>
      <c r="I16" s="220" t="s">
        <v>145</v>
      </c>
      <c r="J16" s="223">
        <v>44273</v>
      </c>
      <c r="K16" s="220" t="s">
        <v>144</v>
      </c>
      <c r="L16" s="253">
        <v>44835</v>
      </c>
      <c r="M16" s="124" t="s">
        <v>558</v>
      </c>
      <c r="N16" s="124" t="s">
        <v>559</v>
      </c>
      <c r="O16" s="124" t="s">
        <v>560</v>
      </c>
      <c r="P16" s="124" t="s">
        <v>561</v>
      </c>
      <c r="Q16" s="124" t="s">
        <v>562</v>
      </c>
      <c r="R16" s="124" t="s">
        <v>563</v>
      </c>
      <c r="S16" s="124" t="s">
        <v>564</v>
      </c>
      <c r="T16" s="248" t="s">
        <v>586</v>
      </c>
      <c r="U16" s="254">
        <f t="shared" si="0"/>
        <v>0</v>
      </c>
      <c r="V16" s="254">
        <f t="shared" si="1"/>
        <v>0</v>
      </c>
      <c r="W16" s="225"/>
      <c r="X16" s="40">
        <f t="shared" si="2"/>
        <v>0</v>
      </c>
      <c r="Y16" s="40">
        <f t="shared" si="3"/>
        <v>0</v>
      </c>
      <c r="Z16" s="40">
        <f t="shared" si="4"/>
        <v>0</v>
      </c>
      <c r="AA16" s="50">
        <f t="shared" si="5"/>
        <v>0</v>
      </c>
      <c r="AB16" s="60">
        <f t="shared" si="6"/>
        <v>0</v>
      </c>
      <c r="AC16" s="7"/>
      <c r="AD16" s="27"/>
      <c r="AE16" s="7"/>
      <c r="AF16" s="27"/>
      <c r="AG16" s="25">
        <f t="shared" si="7"/>
        <v>0</v>
      </c>
      <c r="AH16" s="7"/>
      <c r="AI16" s="27"/>
      <c r="AJ16" s="7"/>
      <c r="AK16" s="61"/>
      <c r="AL16" s="60">
        <f t="shared" si="8"/>
        <v>0</v>
      </c>
      <c r="AM16" s="7"/>
      <c r="AN16" s="27"/>
      <c r="AO16" s="7"/>
      <c r="AP16" s="27"/>
      <c r="AQ16" s="25">
        <f t="shared" si="9"/>
        <v>0</v>
      </c>
      <c r="AR16" s="7"/>
      <c r="AS16" s="27"/>
      <c r="AT16" s="7"/>
      <c r="AU16" s="61"/>
      <c r="AV16" s="60">
        <f t="shared" si="10"/>
        <v>0</v>
      </c>
      <c r="AW16" s="7"/>
      <c r="AX16" s="27"/>
      <c r="AY16" s="7"/>
      <c r="AZ16" s="27"/>
      <c r="BA16" s="25">
        <f t="shared" si="11"/>
        <v>0</v>
      </c>
      <c r="BB16" s="7"/>
      <c r="BC16" s="27"/>
      <c r="BD16" s="7"/>
      <c r="BE16" s="61"/>
      <c r="BF16" s="60">
        <f t="shared" si="12"/>
        <v>0</v>
      </c>
      <c r="BG16" s="7"/>
      <c r="BH16" s="27"/>
      <c r="BI16" s="7"/>
      <c r="BJ16" s="27"/>
      <c r="BK16" s="25">
        <f t="shared" si="13"/>
        <v>0</v>
      </c>
      <c r="BL16" s="7"/>
      <c r="BM16" s="27"/>
      <c r="BN16" s="7"/>
      <c r="BO16" s="61"/>
      <c r="BP16" s="60">
        <f t="shared" si="14"/>
        <v>0</v>
      </c>
      <c r="BQ16" s="7"/>
      <c r="BR16" s="27"/>
      <c r="BS16" s="7"/>
      <c r="BT16" s="27"/>
      <c r="BU16" s="25">
        <f t="shared" si="15"/>
        <v>0</v>
      </c>
      <c r="BV16" s="7"/>
      <c r="BW16" s="27"/>
      <c r="BX16" s="7"/>
      <c r="BY16" s="61"/>
      <c r="BZ16" s="60">
        <f t="shared" si="16"/>
        <v>0</v>
      </c>
      <c r="CA16" s="7"/>
      <c r="CB16" s="27"/>
      <c r="CC16" s="7"/>
      <c r="CD16" s="27"/>
      <c r="CE16" s="25">
        <f t="shared" si="17"/>
        <v>0</v>
      </c>
      <c r="CF16" s="7"/>
      <c r="CG16" s="27"/>
      <c r="CH16" s="7"/>
      <c r="CI16" s="61"/>
      <c r="CJ16" s="7"/>
      <c r="CK16" s="7"/>
    </row>
    <row r="17" spans="1:89" ht="15.75" thickBot="1" x14ac:dyDescent="0.3">
      <c r="A17" s="255" t="s">
        <v>45</v>
      </c>
      <c r="B17" s="235">
        <f>COUNTA(B7:B16)</f>
        <v>10</v>
      </c>
      <c r="C17" s="235"/>
      <c r="D17" s="235"/>
      <c r="E17" s="235"/>
      <c r="F17" s="235"/>
      <c r="G17" s="235"/>
      <c r="H17" s="235"/>
      <c r="I17" s="235"/>
      <c r="J17" s="235"/>
      <c r="K17" s="235"/>
      <c r="L17" s="235"/>
      <c r="M17" s="235"/>
      <c r="N17" s="235"/>
      <c r="O17" s="235"/>
      <c r="P17" s="235"/>
      <c r="Q17" s="235"/>
      <c r="R17" s="235"/>
      <c r="S17" s="235"/>
      <c r="T17" s="235"/>
      <c r="U17" s="256">
        <f>SUM(U7:U16)</f>
        <v>0</v>
      </c>
      <c r="V17" s="256">
        <f>SUM(V7:V16)</f>
        <v>0</v>
      </c>
      <c r="W17" s="235"/>
      <c r="X17" s="26">
        <f t="shared" ref="X17:AC17" si="18">SUM(X7:X16)</f>
        <v>0</v>
      </c>
      <c r="Y17" s="26">
        <f t="shared" si="18"/>
        <v>0</v>
      </c>
      <c r="Z17" s="26">
        <f t="shared" si="18"/>
        <v>0</v>
      </c>
      <c r="AA17" s="26">
        <f t="shared" si="18"/>
        <v>0</v>
      </c>
      <c r="AB17" s="62">
        <f t="shared" si="18"/>
        <v>0</v>
      </c>
      <c r="AC17" s="20">
        <f t="shared" si="18"/>
        <v>0</v>
      </c>
      <c r="AD17" s="28"/>
      <c r="AE17" s="20">
        <f>SUM(AE7:AE16)</f>
        <v>0</v>
      </c>
      <c r="AF17" s="28"/>
      <c r="AG17" s="29">
        <f>SUM(AG7:AG16)</f>
        <v>0</v>
      </c>
      <c r="AH17" s="20">
        <f>SUM(AH7:AH16)</f>
        <v>0</v>
      </c>
      <c r="AI17" s="28"/>
      <c r="AJ17" s="20">
        <f>SUM(AJ7:AJ16)</f>
        <v>0</v>
      </c>
      <c r="AK17" s="63"/>
      <c r="AL17" s="62">
        <f>SUM(AL7:AL16)</f>
        <v>0</v>
      </c>
      <c r="AM17" s="20">
        <f>SUM(AM7:AM16)</f>
        <v>0</v>
      </c>
      <c r="AN17" s="28"/>
      <c r="AO17" s="20">
        <f>SUM(AO7:AO16)</f>
        <v>0</v>
      </c>
      <c r="AP17" s="28"/>
      <c r="AQ17" s="29">
        <f>SUM(AQ7:AQ16)</f>
        <v>0</v>
      </c>
      <c r="AR17" s="20">
        <f>SUM(AR7:AR16)</f>
        <v>0</v>
      </c>
      <c r="AS17" s="28"/>
      <c r="AT17" s="20">
        <f>SUM(AT7:AT16)</f>
        <v>0</v>
      </c>
      <c r="AU17" s="63"/>
      <c r="AV17" s="62">
        <f>SUM(AV7:AV16)</f>
        <v>0</v>
      </c>
      <c r="AW17" s="20">
        <f>SUM(AW7:AW16)</f>
        <v>0</v>
      </c>
      <c r="AX17" s="28"/>
      <c r="AY17" s="20">
        <f>SUM(AY7:AY16)</f>
        <v>0</v>
      </c>
      <c r="AZ17" s="28"/>
      <c r="BA17" s="29">
        <f>SUM(BA7:BA16)</f>
        <v>0</v>
      </c>
      <c r="BB17" s="20">
        <f>SUM(BB7:BB16)</f>
        <v>0</v>
      </c>
      <c r="BC17" s="28"/>
      <c r="BD17" s="20">
        <f>SUM(BD7:BD16)</f>
        <v>0</v>
      </c>
      <c r="BE17" s="63"/>
      <c r="BF17" s="62">
        <f>SUM(BF7:BF16)</f>
        <v>0</v>
      </c>
      <c r="BG17" s="20">
        <f>SUM(BG7:BG16)</f>
        <v>0</v>
      </c>
      <c r="BH17" s="28"/>
      <c r="BI17" s="20">
        <f>SUM(BI7:BI16)</f>
        <v>0</v>
      </c>
      <c r="BJ17" s="28"/>
      <c r="BK17" s="29">
        <f>SUM(BK7:BK16)</f>
        <v>0</v>
      </c>
      <c r="BL17" s="20">
        <f>SUM(BL7:BL16)</f>
        <v>0</v>
      </c>
      <c r="BM17" s="28"/>
      <c r="BN17" s="20">
        <f>SUM(BN7:BN16)</f>
        <v>0</v>
      </c>
      <c r="BO17" s="63"/>
      <c r="BP17" s="62">
        <f>SUM(BP7:BP16)</f>
        <v>0</v>
      </c>
      <c r="BQ17" s="20">
        <f>SUM(BQ7:BQ16)</f>
        <v>0</v>
      </c>
      <c r="BR17" s="28"/>
      <c r="BS17" s="20">
        <f>SUM(BS7:BS16)</f>
        <v>0</v>
      </c>
      <c r="BT17" s="28"/>
      <c r="BU17" s="29">
        <f>SUM(BU7:BU16)</f>
        <v>0</v>
      </c>
      <c r="BV17" s="20">
        <f>SUM(BV7:BV16)</f>
        <v>0</v>
      </c>
      <c r="BW17" s="28"/>
      <c r="BX17" s="20">
        <f>SUM(BX7:BX16)</f>
        <v>0</v>
      </c>
      <c r="BY17" s="63"/>
      <c r="BZ17" s="62">
        <f>SUM(BZ7:BZ16)</f>
        <v>0</v>
      </c>
      <c r="CA17" s="20">
        <f>SUM(CA7:CA16)</f>
        <v>0</v>
      </c>
      <c r="CB17" s="28"/>
      <c r="CC17" s="20">
        <f>SUM(CC7:CC16)</f>
        <v>0</v>
      </c>
      <c r="CD17" s="28"/>
      <c r="CE17" s="29">
        <f>SUM(CE7:CE16)</f>
        <v>0</v>
      </c>
      <c r="CF17" s="20">
        <f>SUM(CF7:CF16)</f>
        <v>0</v>
      </c>
      <c r="CG17" s="28"/>
      <c r="CH17" s="20">
        <f>SUM(CH7:CH16)</f>
        <v>0</v>
      </c>
      <c r="CI17" s="63"/>
      <c r="CJ17" s="19"/>
      <c r="CK17" s="19"/>
    </row>
    <row r="18" spans="1:89" ht="15.75" thickTop="1" x14ac:dyDescent="0.25"/>
    <row r="19" spans="1:89" x14ac:dyDescent="0.25">
      <c r="B19" s="6"/>
    </row>
  </sheetData>
  <autoFilter ref="A6:CO17" xr:uid="{05821901-2CDD-498F-A8A9-FB3140DA071A}"/>
  <conditionalFormatting sqref="AO4:AU4 T4:AA4 AL4:AM4">
    <cfRule type="containsText" dxfId="47" priority="12" operator="containsText" text="Formula">
      <formula>NOT(ISERROR(SEARCH("Formula",T4)))</formula>
    </cfRule>
  </conditionalFormatting>
  <conditionalFormatting sqref="AN4">
    <cfRule type="containsText" dxfId="46" priority="11" operator="containsText" text="Formula">
      <formula>NOT(ISERROR(SEARCH("Formula",AN4)))</formula>
    </cfRule>
  </conditionalFormatting>
  <conditionalFormatting sqref="AE4:AK4 AB4:AC4">
    <cfRule type="containsText" dxfId="45" priority="10" operator="containsText" text="Formula">
      <formula>NOT(ISERROR(SEARCH("Formula",AB4)))</formula>
    </cfRule>
  </conditionalFormatting>
  <conditionalFormatting sqref="AD4">
    <cfRule type="containsText" dxfId="44" priority="9" operator="containsText" text="Formula">
      <formula>NOT(ISERROR(SEARCH("Formula",AD4)))</formula>
    </cfRule>
  </conditionalFormatting>
  <conditionalFormatting sqref="AY4:BE4 AV4:AW4">
    <cfRule type="containsText" dxfId="43" priority="8" operator="containsText" text="Formula">
      <formula>NOT(ISERROR(SEARCH("Formula",AV4)))</formula>
    </cfRule>
  </conditionalFormatting>
  <conditionalFormatting sqref="AX4">
    <cfRule type="containsText" dxfId="42" priority="7" operator="containsText" text="Formula">
      <formula>NOT(ISERROR(SEARCH("Formula",AX4)))</formula>
    </cfRule>
  </conditionalFormatting>
  <conditionalFormatting sqref="BI4:BO4 BF4:BG4">
    <cfRule type="containsText" dxfId="41" priority="6" operator="containsText" text="Formula">
      <formula>NOT(ISERROR(SEARCH("Formula",BF4)))</formula>
    </cfRule>
  </conditionalFormatting>
  <conditionalFormatting sqref="BH4">
    <cfRule type="containsText" dxfId="40" priority="5" operator="containsText" text="Formula">
      <formula>NOT(ISERROR(SEARCH("Formula",BH4)))</formula>
    </cfRule>
  </conditionalFormatting>
  <conditionalFormatting sqref="BS4:BY4 BP4:BQ4">
    <cfRule type="containsText" dxfId="39" priority="4" operator="containsText" text="Formula">
      <formula>NOT(ISERROR(SEARCH("Formula",BP4)))</formula>
    </cfRule>
  </conditionalFormatting>
  <conditionalFormatting sqref="BR4">
    <cfRule type="containsText" dxfId="38" priority="3" operator="containsText" text="Formula">
      <formula>NOT(ISERROR(SEARCH("Formula",BR4)))</formula>
    </cfRule>
  </conditionalFormatting>
  <conditionalFormatting sqref="CC4:CI4 BZ4:CA4">
    <cfRule type="containsText" dxfId="37" priority="2" operator="containsText" text="Formula">
      <formula>NOT(ISERROR(SEARCH("Formula",BZ4)))</formula>
    </cfRule>
  </conditionalFormatting>
  <conditionalFormatting sqref="CB4">
    <cfRule type="containsText" dxfId="36" priority="1" operator="containsText" text="Formula">
      <formula>NOT(ISERROR(SEARCH("Formula",CB4)))</formula>
    </cfRule>
  </conditionalFormatting>
  <hyperlinks>
    <hyperlink ref="B7" r:id="rId1" xr:uid="{59E0F775-C961-46B3-A179-ECF84433E8FE}"/>
    <hyperlink ref="B8" r:id="rId2" display="CIP-005-7 R1" xr:uid="{6CBED74D-9336-4856-B0D1-234A0311176F}"/>
    <hyperlink ref="B9" r:id="rId3" display="CIP-005-7 R1" xr:uid="{CE160A04-3C5C-4F13-9B0D-D1EC309A192A}"/>
    <hyperlink ref="E7" r:id="rId4" display="Assessment Report 13 Filing to the BCUC.pdf" xr:uid="{6BC8D8A7-4A4D-4F73-810E-E472C145C07F}"/>
    <hyperlink ref="E8" r:id="rId5" display="Assessment Report 13 Filing to the BCUC.pdf" xr:uid="{E5A87D9F-0B1D-4231-B36F-F8A5667108C3}"/>
    <hyperlink ref="E9" r:id="rId6" display="Assessment Report 13 Filing to the BCUC.pdf" xr:uid="{E75FEE1A-11E1-48A9-A8AA-1351CBDB2458}"/>
    <hyperlink ref="F7" r:id="rId7" display="../BC Approved Standards Library/CIP-005-7 NERC Redline.pdf" xr:uid="{1487C3F0-8668-4482-975D-10814F4063BE}"/>
    <hyperlink ref="F8" r:id="rId8" display="../BC Approved Standards Library/CIP-005-7 NERC Redline.pdf" xr:uid="{59B9CE9A-FA0B-4818-A0BF-23D9DAF77A31}"/>
    <hyperlink ref="F9" r:id="rId9" display="../BC Approved Standards Library/CIP-005-7 NERC Redline.pdf" xr:uid="{4C70ADD3-4C08-4F80-B510-9831C3C1FD06}"/>
    <hyperlink ref="K7" r:id="rId10" xr:uid="{75431AAB-05D1-4E21-9D9E-61B47ED296DF}"/>
    <hyperlink ref="K8" r:id="rId11" xr:uid="{C31858A1-885B-4E57-BB1F-EE511506F5CD}"/>
    <hyperlink ref="K9" r:id="rId12" xr:uid="{782C5D78-0BCA-4FBA-9A86-8FBDF29D7399}"/>
    <hyperlink ref="I7" r:id="rId13" display="Docket RD21-2-000" xr:uid="{BA86280A-02BC-4E11-A51B-D6C18FCD1F63}"/>
    <hyperlink ref="I8" r:id="rId14" display="Docket RD21-2-000" xr:uid="{3A4A27D2-9611-4D2D-A43B-AD7660443813}"/>
    <hyperlink ref="I9" r:id="rId15" display="Docket RD21-2-000" xr:uid="{8B815F15-2A21-4BA6-A2D5-EC1E92E9FFBA}"/>
    <hyperlink ref="B10" r:id="rId16" xr:uid="{9F28783D-7B8A-43F6-8A0C-024ACD5D6E38}"/>
    <hyperlink ref="B11" r:id="rId17" xr:uid="{0DC01F1D-7A62-45B1-BECC-AA2343FCE62A}"/>
    <hyperlink ref="B12" r:id="rId18" xr:uid="{5F6810E6-8E5E-4CEB-97BA-5210BB78C876}"/>
    <hyperlink ref="B13" r:id="rId19" xr:uid="{B5E23A8A-5E98-4E09-A122-63EEC6898519}"/>
    <hyperlink ref="B14" r:id="rId20" xr:uid="{982C5896-D715-4D97-8D71-0327D58B25A5}"/>
    <hyperlink ref="B15" r:id="rId21" xr:uid="{8119B66D-CDFC-4AB9-A061-413FC149ED89}"/>
    <hyperlink ref="B16" r:id="rId22" xr:uid="{530C0B05-7A39-4818-A471-1F4DB38B8EDC}"/>
    <hyperlink ref="E10" r:id="rId23" display="Assessment Report 13 Filing to the BCUC.pdf" xr:uid="{D5A5F85B-EC84-4CF4-B358-D0A857829C8B}"/>
    <hyperlink ref="E11" r:id="rId24" display="Assessment Report 13 Filing to the BCUC.pdf" xr:uid="{C83B5108-18FC-4AC4-B51B-0F8DAC0B0FFE}"/>
    <hyperlink ref="E12" r:id="rId25" display="Assessment Report 13 Filing to the BCUC.pdf" xr:uid="{1EAE94B3-2FDA-4184-82D4-2AEDF0A379F2}"/>
    <hyperlink ref="E13" r:id="rId26" display="Assessment Report 13 Filing to the BCUC.pdf" xr:uid="{F7E0B2F8-2BF6-43E1-9B2F-0BAAC8BCB3A6}"/>
    <hyperlink ref="E14" r:id="rId27" display="Assessment Report 13 Filing to the BCUC.pdf" xr:uid="{768B0B7B-7881-4976-8D33-E0FF5951B167}"/>
    <hyperlink ref="E15" r:id="rId28" display="Assessment Report 13 Filing to the BCUC.pdf" xr:uid="{DBBD9460-D524-46CC-B196-B6A0085A574B}"/>
    <hyperlink ref="E16" r:id="rId29" display="Assessment Report 13 Filing to the BCUC.pdf" xr:uid="{4BFFB9E0-D599-4A7A-9FAD-60DBD7392322}"/>
    <hyperlink ref="K10" r:id="rId30" xr:uid="{7FF16AD3-22F0-4A66-B2E6-EA7D71E33A16}"/>
    <hyperlink ref="K11" r:id="rId31" xr:uid="{66EC26F0-81AC-4EE7-ADA8-29CC727ED000}"/>
    <hyperlink ref="K12" r:id="rId32" xr:uid="{272A717A-5A9F-4023-B136-16FB0B6C96E7}"/>
    <hyperlink ref="K13" r:id="rId33" xr:uid="{8AD894AF-079E-4A1E-A59F-706CC3C2C48C}"/>
    <hyperlink ref="K14" r:id="rId34" xr:uid="{735F1806-269F-4B00-863E-AECC1F15ED6F}"/>
    <hyperlink ref="K15" r:id="rId35" xr:uid="{0CEEB84C-D7A3-474F-8514-0F08E6F0C13E}"/>
    <hyperlink ref="K16" r:id="rId36" xr:uid="{B53EACC7-68A0-4E02-B6FF-F753B6426A18}"/>
    <hyperlink ref="I10" r:id="rId37" display="Docket RD21-2-000" xr:uid="{0DA97086-5813-4B1B-8334-9CEE806E3921}"/>
    <hyperlink ref="I11" r:id="rId38" display="Docket RD21-2-000" xr:uid="{D6E4ED02-D661-4D79-8C30-C0FDCE29496F}"/>
    <hyperlink ref="I12" r:id="rId39" display="Docket RD21-2-000" xr:uid="{8DD7149A-D193-4096-8D91-2F127FD6F4B6}"/>
    <hyperlink ref="I13" r:id="rId40" display="Docket RD21-2-000" xr:uid="{FBA3CF8E-276D-4C9D-B9CD-E0813A76F11F}"/>
    <hyperlink ref="I14" r:id="rId41" display="Docket RD21-2-000" xr:uid="{BA402E69-F865-4368-8A78-5137F59DD594}"/>
    <hyperlink ref="I15" r:id="rId42" display="Docket RD21-2-000" xr:uid="{F58E93F6-B57D-41E2-A59D-80F2D86DA7B2}"/>
    <hyperlink ref="I16" r:id="rId43" display="Docket RD21-2-000" xr:uid="{5A050ADC-91BA-4E44-A640-E2AE0171DEA6}"/>
    <hyperlink ref="F10" r:id="rId44" display="../BC Approved Standards Library/CIP-010-4 NERC Redline.pdf" xr:uid="{FF7F2823-C4B8-4FC8-B785-D384841F496B}"/>
    <hyperlink ref="F11" r:id="rId45" display="../BC Approved Standards Library/CIP-010-4 NERC Redline.pdf" xr:uid="{FC77B12C-E7B8-45CA-A7EC-69E798771FBB}"/>
    <hyperlink ref="F12" r:id="rId46" display="../BC Approved Standards Library/CIP-010-4 NERC Redline.pdf" xr:uid="{30EDBB71-6673-42A0-8AA3-FD6C7752D4F1}"/>
    <hyperlink ref="F13" r:id="rId47" display="../BC Approved Standards Library/CIP-010-4 NERC Redline.pdf" xr:uid="{DF12D544-05BE-4630-A509-B6743AB20746}"/>
    <hyperlink ref="F14" r:id="rId48" display="../BC Approved Standards Library/CIP-013-2 NERC Redline.pdf" xr:uid="{6BEAE42D-999C-4CB5-A3E0-B8C33D8A125A}"/>
    <hyperlink ref="F15" r:id="rId49" display="../BC Approved Standards Library/CIP-013-2 NERC Redline.pdf" xr:uid="{BEB12BAE-793D-450C-8A34-98EA7A8D45AF}"/>
    <hyperlink ref="F16" r:id="rId50" display="../BC Approved Standards Library/CIP-013-2 NERC Redline.pdf" xr:uid="{2BCFEF23-DAC6-48A0-9B2C-B9D6D6A3557E}"/>
  </hyperlinks>
  <pageMargins left="0.7" right="0.7" top="0.75" bottom="0.75" header="0.3" footer="0.3"/>
  <pageSetup orientation="portrait" r:id="rId5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D731D-4311-42C5-8B81-C0C3E2E93835}">
  <sheetPr codeName="Sheet12">
    <tabColor rgb="FFFF0000"/>
  </sheetPr>
  <dimension ref="A1:BV102"/>
  <sheetViews>
    <sheetView zoomScale="80" zoomScaleNormal="80" workbookViewId="0">
      <pane xSplit="2" ySplit="6" topLeftCell="C7" activePane="bottomRight" state="frozen"/>
      <selection pane="topRight" activeCell="C1" sqref="C1"/>
      <selection pane="bottomLeft" activeCell="A7" sqref="A7"/>
      <selection pane="bottomRight" activeCell="D7" sqref="D7"/>
    </sheetView>
  </sheetViews>
  <sheetFormatPr defaultRowHeight="15" outlineLevelCol="1" x14ac:dyDescent="0.25"/>
  <cols>
    <col min="1" max="1" width="20.28515625" customWidth="1"/>
    <col min="2" max="2" width="31.28515625" customWidth="1"/>
    <col min="3" max="3" width="18.5703125" customWidth="1"/>
    <col min="4" max="4" width="42.7109375" customWidth="1"/>
    <col min="5" max="5" width="18.28515625" customWidth="1"/>
    <col min="6" max="6" width="41.5703125" customWidth="1"/>
    <col min="7" max="7" width="23.42578125" customWidth="1"/>
    <col min="8" max="8" width="19.28515625" customWidth="1"/>
    <col min="9" max="9" width="22.28515625" customWidth="1"/>
    <col min="10" max="10" width="15.5703125" customWidth="1"/>
    <col min="11" max="11" width="26.7109375" customWidth="1"/>
    <col min="12" max="12" width="32.28515625" customWidth="1"/>
    <col min="13" max="13" width="17.42578125" customWidth="1"/>
    <col min="14" max="14" width="16" customWidth="1"/>
    <col min="15" max="15" width="15.7109375" customWidth="1"/>
    <col min="16" max="16" width="16.42578125" customWidth="1"/>
    <col min="17" max="19" width="15.7109375" customWidth="1"/>
    <col min="20" max="20" width="70.7109375" customWidth="1"/>
    <col min="21" max="21" width="18" customWidth="1"/>
    <col min="22" max="22" width="17.28515625" customWidth="1"/>
    <col min="23" max="23" width="39" customWidth="1"/>
    <col min="24" max="27" width="26.28515625" customWidth="1" outlineLevel="1"/>
    <col min="28" max="40" width="15" customWidth="1"/>
    <col min="41" max="41" width="11.7109375" customWidth="1"/>
    <col min="42" max="42" width="15" customWidth="1"/>
    <col min="43" max="43" width="15" customWidth="1" collapsed="1"/>
    <col min="44" max="53" width="13.7109375" customWidth="1"/>
    <col min="54" max="55" width="15" customWidth="1"/>
    <col min="56" max="56" width="11.7109375" customWidth="1"/>
    <col min="57" max="57" width="15" customWidth="1"/>
    <col min="58" max="58" width="15" customWidth="1" collapsed="1"/>
    <col min="59" max="68" width="14.28515625" customWidth="1"/>
    <col min="69" max="70" width="15" customWidth="1"/>
    <col min="71" max="71" width="11.7109375" customWidth="1"/>
    <col min="72" max="72" width="15" customWidth="1"/>
    <col min="73" max="74" width="40.42578125" customWidth="1"/>
  </cols>
  <sheetData>
    <row r="1" spans="1:74" ht="31.5" x14ac:dyDescent="0.5">
      <c r="A1" s="132" t="s">
        <v>512</v>
      </c>
      <c r="B1" s="132" t="s">
        <v>527</v>
      </c>
    </row>
    <row r="2" spans="1:74" ht="15.75" x14ac:dyDescent="0.25">
      <c r="A2" s="104" t="s">
        <v>42</v>
      </c>
      <c r="C2" s="105"/>
      <c r="D2" s="1"/>
      <c r="E2" s="1"/>
      <c r="F2" s="1"/>
      <c r="G2" s="1"/>
      <c r="H2" s="1"/>
      <c r="I2" s="1"/>
      <c r="J2" s="1"/>
      <c r="K2" s="1"/>
      <c r="L2" s="1"/>
      <c r="M2" s="18"/>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row>
    <row r="3" spans="1:74" ht="15.75" x14ac:dyDescent="0.25">
      <c r="A3" s="106" t="s">
        <v>528</v>
      </c>
      <c r="C3" s="106" t="s">
        <v>446</v>
      </c>
      <c r="D3" s="1"/>
      <c r="E3" s="1"/>
      <c r="F3" s="1"/>
      <c r="G3" s="1"/>
      <c r="H3" s="1"/>
      <c r="I3" s="1"/>
      <c r="J3" s="1"/>
      <c r="K3" s="1"/>
      <c r="L3" s="1"/>
      <c r="M3" s="18"/>
      <c r="N3" s="1"/>
      <c r="O3" s="1"/>
      <c r="P3" s="1"/>
      <c r="Q3" s="1"/>
      <c r="R3" s="1"/>
      <c r="S3" s="1"/>
      <c r="T3" s="1"/>
      <c r="U3" s="1"/>
      <c r="V3" s="1"/>
      <c r="W3" s="1"/>
      <c r="Z3" s="1"/>
      <c r="AA3" s="1"/>
      <c r="AB3" s="49" t="s">
        <v>84</v>
      </c>
      <c r="AC3" s="49"/>
      <c r="AD3" s="49"/>
      <c r="AE3" s="49"/>
      <c r="AF3" s="49"/>
      <c r="AG3" s="49"/>
      <c r="AH3" s="49"/>
      <c r="AI3" s="49"/>
      <c r="AJ3" s="49"/>
      <c r="AK3" s="49"/>
      <c r="AL3" s="49"/>
      <c r="AM3" s="49"/>
      <c r="AN3" s="49"/>
      <c r="AO3" s="49"/>
      <c r="AP3" s="49"/>
      <c r="AQ3" s="68" t="s">
        <v>100</v>
      </c>
      <c r="AR3" s="69"/>
      <c r="AS3" s="69"/>
      <c r="AT3" s="69"/>
      <c r="AU3" s="70"/>
      <c r="AV3" s="70"/>
      <c r="AW3" s="69"/>
      <c r="AX3" s="69"/>
      <c r="AY3" s="69"/>
      <c r="AZ3" s="70"/>
      <c r="BA3" s="70"/>
      <c r="BB3" s="70"/>
      <c r="BC3" s="70"/>
      <c r="BD3" s="70"/>
      <c r="BE3" s="70"/>
      <c r="BF3" s="69"/>
      <c r="BG3" s="69"/>
      <c r="BH3" s="69"/>
      <c r="BI3" s="69"/>
      <c r="BJ3" s="69"/>
      <c r="BK3" s="69"/>
      <c r="BL3" s="69"/>
      <c r="BM3" s="69"/>
      <c r="BN3" s="69"/>
      <c r="BO3" s="69"/>
      <c r="BP3" s="69"/>
      <c r="BQ3" s="69"/>
      <c r="BR3" s="69"/>
      <c r="BS3" s="69"/>
      <c r="BT3" s="69"/>
      <c r="BU3" s="1"/>
      <c r="BV3" s="1"/>
    </row>
    <row r="4" spans="1:74" ht="16.5" thickBot="1" x14ac:dyDescent="0.3">
      <c r="B4" s="106"/>
      <c r="C4" s="105"/>
      <c r="D4" s="1"/>
      <c r="E4" s="1"/>
      <c r="F4" s="1"/>
      <c r="G4" s="1"/>
      <c r="H4" s="1"/>
      <c r="I4" s="1"/>
      <c r="J4" s="1"/>
      <c r="K4" s="1"/>
      <c r="L4" s="1"/>
      <c r="M4" s="13"/>
      <c r="N4" s="14"/>
      <c r="O4" s="1"/>
      <c r="P4" s="1"/>
      <c r="Q4" s="1"/>
      <c r="R4" s="1"/>
      <c r="S4" s="1"/>
      <c r="T4" s="107" t="s">
        <v>18</v>
      </c>
      <c r="U4" s="107" t="s">
        <v>21</v>
      </c>
      <c r="V4" s="107" t="s">
        <v>21</v>
      </c>
      <c r="W4" s="107" t="s">
        <v>18</v>
      </c>
      <c r="X4" s="107" t="s">
        <v>21</v>
      </c>
      <c r="Y4" s="107" t="s">
        <v>21</v>
      </c>
      <c r="Z4" s="107" t="s">
        <v>21</v>
      </c>
      <c r="AA4" s="107" t="s">
        <v>21</v>
      </c>
      <c r="AB4" s="107" t="s">
        <v>18</v>
      </c>
      <c r="AC4" s="107" t="s">
        <v>21</v>
      </c>
      <c r="AD4" s="107" t="s">
        <v>18</v>
      </c>
      <c r="AE4" s="202" t="s">
        <v>20</v>
      </c>
      <c r="AF4" s="107" t="s">
        <v>18</v>
      </c>
      <c r="AG4" s="202" t="s">
        <v>20</v>
      </c>
      <c r="AH4" s="107" t="s">
        <v>21</v>
      </c>
      <c r="AI4" s="107" t="s">
        <v>18</v>
      </c>
      <c r="AJ4" s="202" t="s">
        <v>20</v>
      </c>
      <c r="AK4" s="107" t="s">
        <v>18</v>
      </c>
      <c r="AL4" s="202" t="s">
        <v>20</v>
      </c>
      <c r="AM4" s="107" t="s">
        <v>18</v>
      </c>
      <c r="AN4" s="107" t="s">
        <v>18</v>
      </c>
      <c r="AO4" s="107" t="s">
        <v>18</v>
      </c>
      <c r="AP4" s="107" t="s">
        <v>18</v>
      </c>
      <c r="AQ4" s="107" t="s">
        <v>18</v>
      </c>
      <c r="AR4" s="107" t="s">
        <v>21</v>
      </c>
      <c r="AS4" s="107" t="s">
        <v>18</v>
      </c>
      <c r="AT4" s="202" t="s">
        <v>20</v>
      </c>
      <c r="AU4" s="107" t="s">
        <v>18</v>
      </c>
      <c r="AV4" s="202" t="s">
        <v>20</v>
      </c>
      <c r="AW4" s="107" t="s">
        <v>21</v>
      </c>
      <c r="AX4" s="107" t="s">
        <v>18</v>
      </c>
      <c r="AY4" s="202" t="s">
        <v>20</v>
      </c>
      <c r="AZ4" s="107" t="s">
        <v>18</v>
      </c>
      <c r="BA4" s="202" t="s">
        <v>20</v>
      </c>
      <c r="BB4" s="107" t="s">
        <v>18</v>
      </c>
      <c r="BC4" s="107" t="s">
        <v>18</v>
      </c>
      <c r="BD4" s="107" t="s">
        <v>18</v>
      </c>
      <c r="BE4" s="107" t="s">
        <v>18</v>
      </c>
      <c r="BF4" s="107" t="s">
        <v>18</v>
      </c>
      <c r="BG4" s="107" t="s">
        <v>21</v>
      </c>
      <c r="BH4" s="107" t="s">
        <v>18</v>
      </c>
      <c r="BI4" s="202" t="s">
        <v>20</v>
      </c>
      <c r="BJ4" s="107" t="s">
        <v>18</v>
      </c>
      <c r="BK4" s="202" t="s">
        <v>20</v>
      </c>
      <c r="BL4" s="107" t="s">
        <v>21</v>
      </c>
      <c r="BM4" s="107" t="s">
        <v>18</v>
      </c>
      <c r="BN4" s="202" t="s">
        <v>20</v>
      </c>
      <c r="BO4" s="107" t="s">
        <v>18</v>
      </c>
      <c r="BP4" s="202" t="s">
        <v>20</v>
      </c>
      <c r="BQ4" s="107" t="s">
        <v>18</v>
      </c>
      <c r="BR4" s="107" t="s">
        <v>18</v>
      </c>
      <c r="BS4" s="107" t="s">
        <v>18</v>
      </c>
      <c r="BT4" s="107" t="s">
        <v>18</v>
      </c>
      <c r="BU4" s="1"/>
      <c r="BV4" s="1"/>
    </row>
    <row r="5" spans="1:74" ht="16.5" thickBot="1" x14ac:dyDescent="0.3">
      <c r="A5" s="92"/>
      <c r="B5" s="92"/>
      <c r="C5" s="94"/>
      <c r="D5" s="95" t="s">
        <v>67</v>
      </c>
      <c r="E5" s="94"/>
      <c r="F5" s="96"/>
      <c r="G5" s="97"/>
      <c r="H5" s="97"/>
      <c r="I5" s="97"/>
      <c r="J5" s="97"/>
      <c r="K5" s="97"/>
      <c r="L5" s="98"/>
      <c r="M5" s="30"/>
      <c r="N5" s="4"/>
      <c r="O5" s="4"/>
      <c r="P5" s="31" t="s">
        <v>10</v>
      </c>
      <c r="Q5" s="4"/>
      <c r="R5" s="4"/>
      <c r="S5" s="4"/>
      <c r="T5" s="182" t="s">
        <v>130</v>
      </c>
      <c r="U5" s="80"/>
      <c r="V5" s="81"/>
      <c r="W5" s="82"/>
      <c r="X5" s="33" t="s">
        <v>17</v>
      </c>
      <c r="Y5" s="32"/>
      <c r="Z5" s="4"/>
      <c r="AA5" s="4"/>
      <c r="AB5" s="185" t="s">
        <v>103</v>
      </c>
      <c r="AC5" s="186"/>
      <c r="AD5" s="114"/>
      <c r="AE5" s="186"/>
      <c r="AF5" s="114"/>
      <c r="AG5" s="186"/>
      <c r="AH5" s="114"/>
      <c r="AI5" s="114"/>
      <c r="AJ5" s="114"/>
      <c r="AK5" s="114"/>
      <c r="AL5" s="114"/>
      <c r="AM5" s="114"/>
      <c r="AN5" s="114"/>
      <c r="AO5" s="114"/>
      <c r="AP5" s="187"/>
      <c r="AQ5" s="193" t="s">
        <v>19</v>
      </c>
      <c r="AR5" s="194"/>
      <c r="AS5" s="115"/>
      <c r="AT5" s="195"/>
      <c r="AU5" s="195"/>
      <c r="AV5" s="195"/>
      <c r="AW5" s="115"/>
      <c r="AX5" s="115"/>
      <c r="AY5" s="115"/>
      <c r="AZ5" s="115"/>
      <c r="BA5" s="115"/>
      <c r="BB5" s="115"/>
      <c r="BC5" s="115"/>
      <c r="BD5" s="115"/>
      <c r="BE5" s="196"/>
      <c r="BF5" s="185" t="s">
        <v>89</v>
      </c>
      <c r="BG5" s="114"/>
      <c r="BH5" s="114"/>
      <c r="BI5" s="114"/>
      <c r="BJ5" s="114"/>
      <c r="BK5" s="186"/>
      <c r="BL5" s="114"/>
      <c r="BM5" s="114"/>
      <c r="BN5" s="114"/>
      <c r="BO5" s="114"/>
      <c r="BP5" s="114"/>
      <c r="BQ5" s="114"/>
      <c r="BR5" s="114"/>
      <c r="BS5" s="114"/>
      <c r="BT5" s="187"/>
      <c r="BU5" s="197" t="s">
        <v>525</v>
      </c>
      <c r="BV5" s="198"/>
    </row>
    <row r="6" spans="1:74" s="5" customFormat="1" ht="90" thickBot="1" x14ac:dyDescent="0.3">
      <c r="A6" s="99" t="s">
        <v>421</v>
      </c>
      <c r="B6" s="100" t="s">
        <v>125</v>
      </c>
      <c r="C6" s="101" t="s">
        <v>124</v>
      </c>
      <c r="D6" s="101" t="s">
        <v>0</v>
      </c>
      <c r="E6" s="101" t="s">
        <v>127</v>
      </c>
      <c r="F6" s="101" t="s">
        <v>126</v>
      </c>
      <c r="G6" s="101" t="s">
        <v>142</v>
      </c>
      <c r="H6" s="101" t="s">
        <v>1</v>
      </c>
      <c r="I6" s="101" t="s">
        <v>128</v>
      </c>
      <c r="J6" s="102" t="s">
        <v>2</v>
      </c>
      <c r="K6" s="101" t="s">
        <v>129</v>
      </c>
      <c r="L6" s="242" t="s">
        <v>55</v>
      </c>
      <c r="M6" s="244" t="s">
        <v>3</v>
      </c>
      <c r="N6" s="42" t="s">
        <v>4</v>
      </c>
      <c r="O6" s="42" t="s">
        <v>5</v>
      </c>
      <c r="P6" s="42" t="s">
        <v>6</v>
      </c>
      <c r="Q6" s="42" t="s">
        <v>7</v>
      </c>
      <c r="R6" s="42" t="s">
        <v>8</v>
      </c>
      <c r="S6" s="103" t="s">
        <v>9</v>
      </c>
      <c r="T6" s="188" t="s">
        <v>131</v>
      </c>
      <c r="U6" s="148" t="s">
        <v>101</v>
      </c>
      <c r="V6" s="149" t="s">
        <v>102</v>
      </c>
      <c r="W6" s="152" t="s">
        <v>132</v>
      </c>
      <c r="X6" s="148" t="s">
        <v>11</v>
      </c>
      <c r="Y6" s="43" t="s">
        <v>12</v>
      </c>
      <c r="Z6" s="43" t="s">
        <v>13</v>
      </c>
      <c r="AA6" s="149" t="s">
        <v>14</v>
      </c>
      <c r="AB6" s="190" t="s">
        <v>447</v>
      </c>
      <c r="AC6" s="55" t="s">
        <v>69</v>
      </c>
      <c r="AD6" s="119" t="s">
        <v>70</v>
      </c>
      <c r="AE6" s="199" t="s">
        <v>71</v>
      </c>
      <c r="AF6" s="119" t="s">
        <v>72</v>
      </c>
      <c r="AG6" s="203" t="s">
        <v>73</v>
      </c>
      <c r="AH6" s="55" t="s">
        <v>74</v>
      </c>
      <c r="AI6" s="119" t="s">
        <v>75</v>
      </c>
      <c r="AJ6" s="199" t="s">
        <v>76</v>
      </c>
      <c r="AK6" s="119" t="s">
        <v>77</v>
      </c>
      <c r="AL6" s="203" t="s">
        <v>78</v>
      </c>
      <c r="AM6" s="155" t="s">
        <v>448</v>
      </c>
      <c r="AN6" s="119" t="s">
        <v>449</v>
      </c>
      <c r="AO6" s="119" t="s">
        <v>450</v>
      </c>
      <c r="AP6" s="121" t="s">
        <v>451</v>
      </c>
      <c r="AQ6" s="190" t="s">
        <v>452</v>
      </c>
      <c r="AR6" s="55" t="s">
        <v>22</v>
      </c>
      <c r="AS6" s="119" t="s">
        <v>23</v>
      </c>
      <c r="AT6" s="199" t="s">
        <v>85</v>
      </c>
      <c r="AU6" s="119" t="s">
        <v>24</v>
      </c>
      <c r="AV6" s="203" t="s">
        <v>86</v>
      </c>
      <c r="AW6" s="55" t="s">
        <v>25</v>
      </c>
      <c r="AX6" s="119" t="s">
        <v>26</v>
      </c>
      <c r="AY6" s="199" t="s">
        <v>87</v>
      </c>
      <c r="AZ6" s="119" t="s">
        <v>27</v>
      </c>
      <c r="BA6" s="203" t="s">
        <v>88</v>
      </c>
      <c r="BB6" s="155" t="s">
        <v>453</v>
      </c>
      <c r="BC6" s="119" t="s">
        <v>454</v>
      </c>
      <c r="BD6" s="119" t="s">
        <v>455</v>
      </c>
      <c r="BE6" s="121" t="s">
        <v>456</v>
      </c>
      <c r="BF6" s="190" t="s">
        <v>457</v>
      </c>
      <c r="BG6" s="55" t="s">
        <v>90</v>
      </c>
      <c r="BH6" s="119" t="s">
        <v>91</v>
      </c>
      <c r="BI6" s="199" t="s">
        <v>92</v>
      </c>
      <c r="BJ6" s="119" t="s">
        <v>93</v>
      </c>
      <c r="BK6" s="203" t="s">
        <v>94</v>
      </c>
      <c r="BL6" s="55" t="s">
        <v>95</v>
      </c>
      <c r="BM6" s="119" t="s">
        <v>96</v>
      </c>
      <c r="BN6" s="199" t="s">
        <v>97</v>
      </c>
      <c r="BO6" s="119" t="s">
        <v>98</v>
      </c>
      <c r="BP6" s="203" t="s">
        <v>99</v>
      </c>
      <c r="BQ6" s="155" t="s">
        <v>458</v>
      </c>
      <c r="BR6" s="119" t="s">
        <v>459</v>
      </c>
      <c r="BS6" s="119" t="s">
        <v>460</v>
      </c>
      <c r="BT6" s="121" t="s">
        <v>461</v>
      </c>
      <c r="BU6" s="159" t="s">
        <v>15</v>
      </c>
      <c r="BV6" s="74" t="s">
        <v>16</v>
      </c>
    </row>
    <row r="7" spans="1:74" s="17" customFormat="1" ht="133.5" customHeight="1" x14ac:dyDescent="0.2">
      <c r="A7" s="238" t="s">
        <v>422</v>
      </c>
      <c r="B7" s="34" t="s">
        <v>164</v>
      </c>
      <c r="C7" s="85" t="s">
        <v>136</v>
      </c>
      <c r="D7" s="35" t="s">
        <v>169</v>
      </c>
      <c r="E7" s="34" t="s">
        <v>171</v>
      </c>
      <c r="F7" s="34" t="s">
        <v>172</v>
      </c>
      <c r="G7" s="36" t="s">
        <v>51</v>
      </c>
      <c r="H7" s="36" t="s">
        <v>530</v>
      </c>
      <c r="I7" s="34" t="s">
        <v>165</v>
      </c>
      <c r="J7" s="37">
        <v>44375</v>
      </c>
      <c r="K7" s="34" t="s">
        <v>183</v>
      </c>
      <c r="L7" s="38">
        <v>44375</v>
      </c>
      <c r="M7" s="245" t="s">
        <v>175</v>
      </c>
      <c r="N7" s="39" t="s">
        <v>531</v>
      </c>
      <c r="O7" s="39" t="s">
        <v>176</v>
      </c>
      <c r="P7" s="39" t="s">
        <v>177</v>
      </c>
      <c r="Q7" s="39" t="s">
        <v>176</v>
      </c>
      <c r="R7" s="39" t="s">
        <v>178</v>
      </c>
      <c r="S7" s="213" t="s">
        <v>179</v>
      </c>
      <c r="T7" s="248" t="s">
        <v>586</v>
      </c>
      <c r="U7" s="57">
        <f>SUM(X7:Y7)</f>
        <v>0</v>
      </c>
      <c r="V7" s="150">
        <f>SUM(Z7:AA7)</f>
        <v>0</v>
      </c>
      <c r="W7" s="189"/>
      <c r="X7" s="57">
        <f>SUM(AD7,AS7,BH7)</f>
        <v>0</v>
      </c>
      <c r="Y7" s="40">
        <f>SUM(AF7,AU7,BJ7)</f>
        <v>0</v>
      </c>
      <c r="Z7" s="40">
        <f>SUM(AI7,AX7,BM7)</f>
        <v>0</v>
      </c>
      <c r="AA7" s="150">
        <f>SUM(AK7,AZ7,BO7)</f>
        <v>0</v>
      </c>
      <c r="AB7" s="191"/>
      <c r="AC7" s="57">
        <f>AD7+AF7</f>
        <v>0</v>
      </c>
      <c r="AD7" s="125"/>
      <c r="AE7" s="206"/>
      <c r="AF7" s="125"/>
      <c r="AG7" s="204"/>
      <c r="AH7" s="57">
        <f>AI7+AK7</f>
        <v>0</v>
      </c>
      <c r="AI7" s="125"/>
      <c r="AJ7" s="200"/>
      <c r="AK7" s="125"/>
      <c r="AL7" s="204"/>
      <c r="AM7" s="123"/>
      <c r="AN7" s="125"/>
      <c r="AO7" s="125"/>
      <c r="AP7" s="126"/>
      <c r="AQ7" s="191"/>
      <c r="AR7" s="57">
        <f>AS7+AU7</f>
        <v>0</v>
      </c>
      <c r="AS7" s="125"/>
      <c r="AT7" s="200"/>
      <c r="AU7" s="125"/>
      <c r="AV7" s="204"/>
      <c r="AW7" s="57">
        <f>AX7+AZ7</f>
        <v>0</v>
      </c>
      <c r="AX7" s="125"/>
      <c r="AY7" s="200"/>
      <c r="AZ7" s="125"/>
      <c r="BA7" s="204"/>
      <c r="BB7" s="123"/>
      <c r="BC7" s="125"/>
      <c r="BD7" s="125"/>
      <c r="BE7" s="126"/>
      <c r="BF7" s="191"/>
      <c r="BG7" s="57">
        <f>BH7+BJ7</f>
        <v>0</v>
      </c>
      <c r="BH7" s="125"/>
      <c r="BI7" s="200"/>
      <c r="BJ7" s="125"/>
      <c r="BK7" s="204"/>
      <c r="BL7" s="57">
        <f>BM7+BO7</f>
        <v>0</v>
      </c>
      <c r="BM7" s="125"/>
      <c r="BN7" s="200"/>
      <c r="BO7" s="125"/>
      <c r="BP7" s="204"/>
      <c r="BQ7" s="123"/>
      <c r="BR7" s="125"/>
      <c r="BS7" s="125"/>
      <c r="BT7" s="126"/>
      <c r="BU7" s="207"/>
      <c r="BV7" s="208"/>
    </row>
    <row r="8" spans="1:74" s="17" customFormat="1" ht="133.5" customHeight="1" x14ac:dyDescent="0.2">
      <c r="A8" s="239" t="s">
        <v>422</v>
      </c>
      <c r="B8" s="34" t="s">
        <v>168</v>
      </c>
      <c r="C8" s="85" t="s">
        <v>136</v>
      </c>
      <c r="D8" s="35" t="s">
        <v>169</v>
      </c>
      <c r="E8" s="34" t="s">
        <v>171</v>
      </c>
      <c r="F8" s="34" t="s">
        <v>513</v>
      </c>
      <c r="G8" s="36" t="s">
        <v>51</v>
      </c>
      <c r="H8" s="36" t="s">
        <v>530</v>
      </c>
      <c r="I8" s="34" t="s">
        <v>165</v>
      </c>
      <c r="J8" s="37">
        <v>44375</v>
      </c>
      <c r="K8" s="34" t="s">
        <v>183</v>
      </c>
      <c r="L8" s="38">
        <v>44375</v>
      </c>
      <c r="M8" s="245" t="s">
        <v>175</v>
      </c>
      <c r="N8" s="39" t="s">
        <v>531</v>
      </c>
      <c r="O8" s="39" t="s">
        <v>176</v>
      </c>
      <c r="P8" s="39" t="s">
        <v>177</v>
      </c>
      <c r="Q8" s="39" t="s">
        <v>176</v>
      </c>
      <c r="R8" s="39" t="s">
        <v>178</v>
      </c>
      <c r="S8" s="213" t="s">
        <v>179</v>
      </c>
      <c r="T8" s="248"/>
      <c r="U8" s="60">
        <f t="shared" ref="U8" si="0">SUM(X8:Y8)</f>
        <v>0</v>
      </c>
      <c r="V8" s="165">
        <f t="shared" ref="V8" si="1">SUM(Z8:AA8)</f>
        <v>0</v>
      </c>
      <c r="W8" s="153"/>
      <c r="X8" s="60">
        <f t="shared" ref="X8" si="2">SUM(AD8,AS8,BH8)</f>
        <v>0</v>
      </c>
      <c r="Y8" s="25">
        <f t="shared" ref="Y8" si="3">SUM(AF8,AU8,BJ8)</f>
        <v>0</v>
      </c>
      <c r="Z8" s="25">
        <f t="shared" ref="Z8" si="4">SUM(AI8,AX8,BM8)</f>
        <v>0</v>
      </c>
      <c r="AA8" s="165">
        <f t="shared" ref="AA8" si="5">SUM(AK8,AZ8,BO8)</f>
        <v>0</v>
      </c>
      <c r="AB8" s="192"/>
      <c r="AC8" s="60">
        <f t="shared" ref="AC8" si="6">AD8+AF8</f>
        <v>0</v>
      </c>
      <c r="AD8" s="124"/>
      <c r="AE8" s="201"/>
      <c r="AF8" s="124"/>
      <c r="AG8" s="205"/>
      <c r="AH8" s="60">
        <f t="shared" ref="AH8" si="7">AI8+AK8</f>
        <v>0</v>
      </c>
      <c r="AI8" s="124"/>
      <c r="AJ8" s="201"/>
      <c r="AK8" s="124"/>
      <c r="AL8" s="205"/>
      <c r="AM8" s="127"/>
      <c r="AN8" s="124"/>
      <c r="AO8" s="124"/>
      <c r="AP8" s="128"/>
      <c r="AQ8" s="192"/>
      <c r="AR8" s="60">
        <f t="shared" ref="AR8" si="8">AS8+AU8</f>
        <v>0</v>
      </c>
      <c r="AS8" s="124"/>
      <c r="AT8" s="201"/>
      <c r="AU8" s="124"/>
      <c r="AV8" s="205"/>
      <c r="AW8" s="60">
        <f t="shared" ref="AW8" si="9">AX8+AZ8</f>
        <v>0</v>
      </c>
      <c r="AX8" s="124"/>
      <c r="AY8" s="201"/>
      <c r="AZ8" s="124"/>
      <c r="BA8" s="205"/>
      <c r="BB8" s="127"/>
      <c r="BC8" s="124"/>
      <c r="BD8" s="124"/>
      <c r="BE8" s="128"/>
      <c r="BF8" s="192"/>
      <c r="BG8" s="60">
        <f t="shared" ref="BG8" si="10">BH8+BJ8</f>
        <v>0</v>
      </c>
      <c r="BH8" s="124"/>
      <c r="BI8" s="201"/>
      <c r="BJ8" s="124"/>
      <c r="BK8" s="205"/>
      <c r="BL8" s="60">
        <f t="shared" ref="BL8" si="11">BM8+BO8</f>
        <v>0</v>
      </c>
      <c r="BM8" s="124"/>
      <c r="BN8" s="201"/>
      <c r="BO8" s="124"/>
      <c r="BP8" s="205"/>
      <c r="BQ8" s="127"/>
      <c r="BR8" s="124"/>
      <c r="BS8" s="124"/>
      <c r="BT8" s="128"/>
      <c r="BU8" s="209"/>
      <c r="BV8" s="210"/>
    </row>
    <row r="9" spans="1:74" s="17" customFormat="1" ht="133.5" customHeight="1" x14ac:dyDescent="0.2">
      <c r="A9" s="239" t="s">
        <v>422</v>
      </c>
      <c r="B9" s="34" t="s">
        <v>167</v>
      </c>
      <c r="C9" s="85" t="s">
        <v>136</v>
      </c>
      <c r="D9" s="35" t="s">
        <v>169</v>
      </c>
      <c r="E9" s="34" t="s">
        <v>171</v>
      </c>
      <c r="F9" s="34" t="s">
        <v>173</v>
      </c>
      <c r="G9" s="36" t="s">
        <v>51</v>
      </c>
      <c r="H9" s="36" t="s">
        <v>530</v>
      </c>
      <c r="I9" s="34" t="s">
        <v>165</v>
      </c>
      <c r="J9" s="37">
        <v>44375</v>
      </c>
      <c r="K9" s="34" t="s">
        <v>183</v>
      </c>
      <c r="L9" s="38">
        <v>44375</v>
      </c>
      <c r="M9" s="245" t="s">
        <v>175</v>
      </c>
      <c r="N9" s="39" t="s">
        <v>531</v>
      </c>
      <c r="O9" s="39" t="s">
        <v>176</v>
      </c>
      <c r="P9" s="39" t="s">
        <v>177</v>
      </c>
      <c r="Q9" s="39" t="s">
        <v>176</v>
      </c>
      <c r="R9" s="39" t="s">
        <v>178</v>
      </c>
      <c r="S9" s="213" t="s">
        <v>179</v>
      </c>
      <c r="T9" s="248" t="s">
        <v>586</v>
      </c>
      <c r="U9" s="60">
        <f t="shared" ref="U9:U72" si="12">SUM(X9:Y9)</f>
        <v>0</v>
      </c>
      <c r="V9" s="165">
        <f t="shared" ref="V9:V72" si="13">SUM(Z9:AA9)</f>
        <v>0</v>
      </c>
      <c r="W9" s="153"/>
      <c r="X9" s="60">
        <f t="shared" ref="X9:X72" si="14">SUM(AD9,AS9,BH9)</f>
        <v>0</v>
      </c>
      <c r="Y9" s="25">
        <f t="shared" ref="Y9:Y72" si="15">SUM(AF9,AU9,BJ9)</f>
        <v>0</v>
      </c>
      <c r="Z9" s="25">
        <f t="shared" ref="Z9:Z72" si="16">SUM(AI9,AX9,BM9)</f>
        <v>0</v>
      </c>
      <c r="AA9" s="165">
        <f t="shared" ref="AA9:AA72" si="17">SUM(AK9,AZ9,BO9)</f>
        <v>0</v>
      </c>
      <c r="AB9" s="192"/>
      <c r="AC9" s="60">
        <f t="shared" ref="AC9:AC72" si="18">AD9+AF9</f>
        <v>0</v>
      </c>
      <c r="AD9" s="124"/>
      <c r="AE9" s="201"/>
      <c r="AF9" s="124"/>
      <c r="AG9" s="205"/>
      <c r="AH9" s="60">
        <f t="shared" ref="AH9:AH72" si="19">AI9+AK9</f>
        <v>0</v>
      </c>
      <c r="AI9" s="124"/>
      <c r="AJ9" s="201"/>
      <c r="AK9" s="124"/>
      <c r="AL9" s="205"/>
      <c r="AM9" s="127"/>
      <c r="AN9" s="124"/>
      <c r="AO9" s="124"/>
      <c r="AP9" s="128"/>
      <c r="AQ9" s="192"/>
      <c r="AR9" s="60">
        <f t="shared" ref="AR9:AR72" si="20">AS9+AU9</f>
        <v>0</v>
      </c>
      <c r="AS9" s="124"/>
      <c r="AT9" s="201"/>
      <c r="AU9" s="124"/>
      <c r="AV9" s="205"/>
      <c r="AW9" s="60">
        <f t="shared" ref="AW9:AW72" si="21">AX9+AZ9</f>
        <v>0</v>
      </c>
      <c r="AX9" s="124"/>
      <c r="AY9" s="201"/>
      <c r="AZ9" s="124"/>
      <c r="BA9" s="205"/>
      <c r="BB9" s="127"/>
      <c r="BC9" s="124"/>
      <c r="BD9" s="124"/>
      <c r="BE9" s="128"/>
      <c r="BF9" s="192"/>
      <c r="BG9" s="60">
        <f t="shared" ref="BG9:BG72" si="22">BH9+BJ9</f>
        <v>0</v>
      </c>
      <c r="BH9" s="124"/>
      <c r="BI9" s="201"/>
      <c r="BJ9" s="124"/>
      <c r="BK9" s="205"/>
      <c r="BL9" s="60">
        <f t="shared" ref="BL9:BL72" si="23">BM9+BO9</f>
        <v>0</v>
      </c>
      <c r="BM9" s="124"/>
      <c r="BN9" s="201"/>
      <c r="BO9" s="124"/>
      <c r="BP9" s="205"/>
      <c r="BQ9" s="127"/>
      <c r="BR9" s="124"/>
      <c r="BS9" s="124"/>
      <c r="BT9" s="128"/>
      <c r="BU9" s="209"/>
      <c r="BV9" s="210"/>
    </row>
    <row r="10" spans="1:74" s="17" customFormat="1" ht="133.5" customHeight="1" x14ac:dyDescent="0.2">
      <c r="A10" s="239" t="s">
        <v>422</v>
      </c>
      <c r="B10" s="34" t="s">
        <v>166</v>
      </c>
      <c r="C10" s="85" t="s">
        <v>136</v>
      </c>
      <c r="D10" s="35" t="s">
        <v>169</v>
      </c>
      <c r="E10" s="34" t="s">
        <v>171</v>
      </c>
      <c r="F10" s="34" t="s">
        <v>174</v>
      </c>
      <c r="G10" s="36" t="s">
        <v>51</v>
      </c>
      <c r="H10" s="36" t="s">
        <v>530</v>
      </c>
      <c r="I10" s="34" t="s">
        <v>165</v>
      </c>
      <c r="J10" s="37">
        <v>44375</v>
      </c>
      <c r="K10" s="34" t="s">
        <v>183</v>
      </c>
      <c r="L10" s="38">
        <v>44375</v>
      </c>
      <c r="M10" s="245" t="s">
        <v>175</v>
      </c>
      <c r="N10" s="39" t="s">
        <v>531</v>
      </c>
      <c r="O10" s="39" t="s">
        <v>176</v>
      </c>
      <c r="P10" s="39" t="s">
        <v>177</v>
      </c>
      <c r="Q10" s="39" t="s">
        <v>176</v>
      </c>
      <c r="R10" s="39" t="s">
        <v>178</v>
      </c>
      <c r="S10" s="213" t="s">
        <v>179</v>
      </c>
      <c r="T10" s="248" t="s">
        <v>586</v>
      </c>
      <c r="U10" s="60">
        <f t="shared" si="12"/>
        <v>0</v>
      </c>
      <c r="V10" s="165">
        <f t="shared" si="13"/>
        <v>0</v>
      </c>
      <c r="W10" s="153"/>
      <c r="X10" s="60">
        <f t="shared" si="14"/>
        <v>0</v>
      </c>
      <c r="Y10" s="25">
        <f t="shared" si="15"/>
        <v>0</v>
      </c>
      <c r="Z10" s="25">
        <f t="shared" si="16"/>
        <v>0</v>
      </c>
      <c r="AA10" s="165">
        <f t="shared" si="17"/>
        <v>0</v>
      </c>
      <c r="AB10" s="192"/>
      <c r="AC10" s="60">
        <f t="shared" si="18"/>
        <v>0</v>
      </c>
      <c r="AD10" s="124"/>
      <c r="AE10" s="201"/>
      <c r="AF10" s="124"/>
      <c r="AG10" s="205"/>
      <c r="AH10" s="60">
        <f t="shared" si="19"/>
        <v>0</v>
      </c>
      <c r="AI10" s="124"/>
      <c r="AJ10" s="201"/>
      <c r="AK10" s="124"/>
      <c r="AL10" s="205"/>
      <c r="AM10" s="127"/>
      <c r="AN10" s="124"/>
      <c r="AO10" s="124"/>
      <c r="AP10" s="128"/>
      <c r="AQ10" s="192"/>
      <c r="AR10" s="60">
        <f t="shared" si="20"/>
        <v>0</v>
      </c>
      <c r="AS10" s="124"/>
      <c r="AT10" s="201"/>
      <c r="AU10" s="124"/>
      <c r="AV10" s="205"/>
      <c r="AW10" s="60">
        <f t="shared" si="21"/>
        <v>0</v>
      </c>
      <c r="AX10" s="124"/>
      <c r="AY10" s="201"/>
      <c r="AZ10" s="124"/>
      <c r="BA10" s="205"/>
      <c r="BB10" s="127"/>
      <c r="BC10" s="124"/>
      <c r="BD10" s="124"/>
      <c r="BE10" s="128"/>
      <c r="BF10" s="192"/>
      <c r="BG10" s="60">
        <f t="shared" si="22"/>
        <v>0</v>
      </c>
      <c r="BH10" s="124"/>
      <c r="BI10" s="201"/>
      <c r="BJ10" s="124"/>
      <c r="BK10" s="205"/>
      <c r="BL10" s="60">
        <f t="shared" si="23"/>
        <v>0</v>
      </c>
      <c r="BM10" s="124"/>
      <c r="BN10" s="201"/>
      <c r="BO10" s="124"/>
      <c r="BP10" s="205"/>
      <c r="BQ10" s="127"/>
      <c r="BR10" s="124"/>
      <c r="BS10" s="124"/>
      <c r="BT10" s="128"/>
      <c r="BU10" s="209"/>
      <c r="BV10" s="210"/>
    </row>
    <row r="11" spans="1:74" s="17" customFormat="1" ht="133.5" customHeight="1" x14ac:dyDescent="0.2">
      <c r="A11" s="239" t="s">
        <v>423</v>
      </c>
      <c r="B11" s="34" t="s">
        <v>184</v>
      </c>
      <c r="C11" s="85" t="s">
        <v>136</v>
      </c>
      <c r="D11" s="35" t="s">
        <v>192</v>
      </c>
      <c r="E11" s="34" t="s">
        <v>193</v>
      </c>
      <c r="F11" s="34" t="s">
        <v>196</v>
      </c>
      <c r="G11" s="36" t="s">
        <v>51</v>
      </c>
      <c r="H11" s="36" t="s">
        <v>265</v>
      </c>
      <c r="I11" s="34" t="s">
        <v>204</v>
      </c>
      <c r="J11" s="37">
        <v>44432</v>
      </c>
      <c r="K11" s="34" t="s">
        <v>194</v>
      </c>
      <c r="L11" s="38">
        <v>45017</v>
      </c>
      <c r="M11" s="245" t="s">
        <v>565</v>
      </c>
      <c r="N11" s="39" t="s">
        <v>208</v>
      </c>
      <c r="O11" s="39" t="s">
        <v>176</v>
      </c>
      <c r="P11" s="39" t="s">
        <v>177</v>
      </c>
      <c r="Q11" s="39" t="s">
        <v>176</v>
      </c>
      <c r="R11" s="39" t="s">
        <v>178</v>
      </c>
      <c r="S11" s="213" t="s">
        <v>179</v>
      </c>
      <c r="T11" s="248"/>
      <c r="U11" s="60">
        <f t="shared" si="12"/>
        <v>0</v>
      </c>
      <c r="V11" s="165">
        <f t="shared" si="13"/>
        <v>0</v>
      </c>
      <c r="W11" s="153"/>
      <c r="X11" s="60">
        <f t="shared" si="14"/>
        <v>0</v>
      </c>
      <c r="Y11" s="25">
        <f t="shared" si="15"/>
        <v>0</v>
      </c>
      <c r="Z11" s="25">
        <f t="shared" si="16"/>
        <v>0</v>
      </c>
      <c r="AA11" s="165">
        <f t="shared" si="17"/>
        <v>0</v>
      </c>
      <c r="AB11" s="192"/>
      <c r="AC11" s="60">
        <f t="shared" si="18"/>
        <v>0</v>
      </c>
      <c r="AD11" s="124"/>
      <c r="AE11" s="201"/>
      <c r="AF11" s="124"/>
      <c r="AG11" s="205"/>
      <c r="AH11" s="60">
        <f t="shared" si="19"/>
        <v>0</v>
      </c>
      <c r="AI11" s="124"/>
      <c r="AJ11" s="201"/>
      <c r="AK11" s="124"/>
      <c r="AL11" s="205"/>
      <c r="AM11" s="127"/>
      <c r="AN11" s="124"/>
      <c r="AO11" s="124"/>
      <c r="AP11" s="128"/>
      <c r="AQ11" s="192"/>
      <c r="AR11" s="60">
        <f t="shared" si="20"/>
        <v>0</v>
      </c>
      <c r="AS11" s="124"/>
      <c r="AT11" s="201"/>
      <c r="AU11" s="124"/>
      <c r="AV11" s="205"/>
      <c r="AW11" s="60">
        <f t="shared" si="21"/>
        <v>0</v>
      </c>
      <c r="AX11" s="124"/>
      <c r="AY11" s="201"/>
      <c r="AZ11" s="124"/>
      <c r="BA11" s="205"/>
      <c r="BB11" s="127"/>
      <c r="BC11" s="124"/>
      <c r="BD11" s="124"/>
      <c r="BE11" s="128"/>
      <c r="BF11" s="192"/>
      <c r="BG11" s="60">
        <f t="shared" si="22"/>
        <v>0</v>
      </c>
      <c r="BH11" s="124"/>
      <c r="BI11" s="201"/>
      <c r="BJ11" s="124"/>
      <c r="BK11" s="205"/>
      <c r="BL11" s="60">
        <f t="shared" si="23"/>
        <v>0</v>
      </c>
      <c r="BM11" s="124"/>
      <c r="BN11" s="201"/>
      <c r="BO11" s="124"/>
      <c r="BP11" s="205"/>
      <c r="BQ11" s="127"/>
      <c r="BR11" s="124"/>
      <c r="BS11" s="124"/>
      <c r="BT11" s="128"/>
      <c r="BU11" s="209"/>
      <c r="BV11" s="210"/>
    </row>
    <row r="12" spans="1:74" s="17" customFormat="1" ht="133.5" customHeight="1" x14ac:dyDescent="0.2">
      <c r="A12" s="239" t="s">
        <v>423</v>
      </c>
      <c r="B12" s="34" t="s">
        <v>185</v>
      </c>
      <c r="C12" s="85" t="s">
        <v>136</v>
      </c>
      <c r="D12" s="35" t="s">
        <v>192</v>
      </c>
      <c r="E12" s="34" t="s">
        <v>193</v>
      </c>
      <c r="F12" s="34" t="s">
        <v>197</v>
      </c>
      <c r="G12" s="36" t="s">
        <v>51</v>
      </c>
      <c r="H12" s="36" t="s">
        <v>170</v>
      </c>
      <c r="I12" s="34" t="s">
        <v>204</v>
      </c>
      <c r="J12" s="37">
        <v>44432</v>
      </c>
      <c r="K12" s="34" t="s">
        <v>194</v>
      </c>
      <c r="L12" s="38">
        <v>45017</v>
      </c>
      <c r="M12" s="245" t="s">
        <v>210</v>
      </c>
      <c r="N12" s="39" t="s">
        <v>208</v>
      </c>
      <c r="O12" s="39" t="s">
        <v>176</v>
      </c>
      <c r="P12" s="39" t="s">
        <v>177</v>
      </c>
      <c r="Q12" s="39" t="s">
        <v>176</v>
      </c>
      <c r="R12" s="39" t="s">
        <v>178</v>
      </c>
      <c r="S12" s="213" t="s">
        <v>179</v>
      </c>
      <c r="T12" s="248"/>
      <c r="U12" s="60">
        <f t="shared" si="12"/>
        <v>0</v>
      </c>
      <c r="V12" s="165">
        <f t="shared" si="13"/>
        <v>0</v>
      </c>
      <c r="W12" s="153"/>
      <c r="X12" s="60">
        <f t="shared" si="14"/>
        <v>0</v>
      </c>
      <c r="Y12" s="25">
        <f t="shared" si="15"/>
        <v>0</v>
      </c>
      <c r="Z12" s="25">
        <f t="shared" si="16"/>
        <v>0</v>
      </c>
      <c r="AA12" s="165">
        <f t="shared" si="17"/>
        <v>0</v>
      </c>
      <c r="AB12" s="192"/>
      <c r="AC12" s="60">
        <f t="shared" si="18"/>
        <v>0</v>
      </c>
      <c r="AD12" s="124"/>
      <c r="AE12" s="201"/>
      <c r="AF12" s="124"/>
      <c r="AG12" s="205"/>
      <c r="AH12" s="60">
        <f t="shared" si="19"/>
        <v>0</v>
      </c>
      <c r="AI12" s="124"/>
      <c r="AJ12" s="201"/>
      <c r="AK12" s="124"/>
      <c r="AL12" s="205"/>
      <c r="AM12" s="127"/>
      <c r="AN12" s="124"/>
      <c r="AO12" s="124"/>
      <c r="AP12" s="128"/>
      <c r="AQ12" s="192"/>
      <c r="AR12" s="60">
        <f t="shared" si="20"/>
        <v>0</v>
      </c>
      <c r="AS12" s="124"/>
      <c r="AT12" s="201"/>
      <c r="AU12" s="124"/>
      <c r="AV12" s="205"/>
      <c r="AW12" s="60">
        <f t="shared" si="21"/>
        <v>0</v>
      </c>
      <c r="AX12" s="124"/>
      <c r="AY12" s="201"/>
      <c r="AZ12" s="124"/>
      <c r="BA12" s="205"/>
      <c r="BB12" s="127"/>
      <c r="BC12" s="124"/>
      <c r="BD12" s="124"/>
      <c r="BE12" s="128"/>
      <c r="BF12" s="192"/>
      <c r="BG12" s="60">
        <f t="shared" si="22"/>
        <v>0</v>
      </c>
      <c r="BH12" s="124"/>
      <c r="BI12" s="201"/>
      <c r="BJ12" s="124"/>
      <c r="BK12" s="205"/>
      <c r="BL12" s="60">
        <f t="shared" si="23"/>
        <v>0</v>
      </c>
      <c r="BM12" s="124"/>
      <c r="BN12" s="201"/>
      <c r="BO12" s="124"/>
      <c r="BP12" s="205"/>
      <c r="BQ12" s="127"/>
      <c r="BR12" s="124"/>
      <c r="BS12" s="124"/>
      <c r="BT12" s="128"/>
      <c r="BU12" s="209"/>
      <c r="BV12" s="210"/>
    </row>
    <row r="13" spans="1:74" s="17" customFormat="1" ht="133.5" customHeight="1" x14ac:dyDescent="0.2">
      <c r="A13" s="239" t="s">
        <v>423</v>
      </c>
      <c r="B13" s="34" t="s">
        <v>186</v>
      </c>
      <c r="C13" s="85" t="s">
        <v>136</v>
      </c>
      <c r="D13" s="35" t="s">
        <v>192</v>
      </c>
      <c r="E13" s="34" t="s">
        <v>193</v>
      </c>
      <c r="F13" s="34" t="s">
        <v>198</v>
      </c>
      <c r="G13" s="36" t="s">
        <v>51</v>
      </c>
      <c r="H13" s="36" t="s">
        <v>263</v>
      </c>
      <c r="I13" s="34" t="s">
        <v>204</v>
      </c>
      <c r="J13" s="37">
        <v>44432</v>
      </c>
      <c r="K13" s="34" t="s">
        <v>194</v>
      </c>
      <c r="L13" s="38">
        <v>45017</v>
      </c>
      <c r="M13" s="245" t="s">
        <v>211</v>
      </c>
      <c r="N13" s="39" t="s">
        <v>209</v>
      </c>
      <c r="O13" s="39" t="s">
        <v>206</v>
      </c>
      <c r="P13" s="39" t="s">
        <v>207</v>
      </c>
      <c r="Q13" s="39" t="s">
        <v>206</v>
      </c>
      <c r="R13" s="39" t="s">
        <v>178</v>
      </c>
      <c r="S13" s="213" t="s">
        <v>179</v>
      </c>
      <c r="T13" s="248" t="s">
        <v>586</v>
      </c>
      <c r="U13" s="60">
        <f t="shared" si="12"/>
        <v>0</v>
      </c>
      <c r="V13" s="165">
        <f t="shared" si="13"/>
        <v>0</v>
      </c>
      <c r="W13" s="153"/>
      <c r="X13" s="60">
        <f t="shared" si="14"/>
        <v>0</v>
      </c>
      <c r="Y13" s="25">
        <f t="shared" si="15"/>
        <v>0</v>
      </c>
      <c r="Z13" s="25">
        <f t="shared" si="16"/>
        <v>0</v>
      </c>
      <c r="AA13" s="165">
        <f t="shared" si="17"/>
        <v>0</v>
      </c>
      <c r="AB13" s="192"/>
      <c r="AC13" s="60">
        <f t="shared" si="18"/>
        <v>0</v>
      </c>
      <c r="AD13" s="124"/>
      <c r="AE13" s="201"/>
      <c r="AF13" s="124"/>
      <c r="AG13" s="205"/>
      <c r="AH13" s="60">
        <f t="shared" si="19"/>
        <v>0</v>
      </c>
      <c r="AI13" s="124"/>
      <c r="AJ13" s="201"/>
      <c r="AK13" s="124"/>
      <c r="AL13" s="205"/>
      <c r="AM13" s="127"/>
      <c r="AN13" s="124"/>
      <c r="AO13" s="124"/>
      <c r="AP13" s="128"/>
      <c r="AQ13" s="192"/>
      <c r="AR13" s="60">
        <f t="shared" si="20"/>
        <v>0</v>
      </c>
      <c r="AS13" s="124"/>
      <c r="AT13" s="201"/>
      <c r="AU13" s="124"/>
      <c r="AV13" s="205"/>
      <c r="AW13" s="60">
        <f t="shared" si="21"/>
        <v>0</v>
      </c>
      <c r="AX13" s="124"/>
      <c r="AY13" s="201"/>
      <c r="AZ13" s="124"/>
      <c r="BA13" s="205"/>
      <c r="BB13" s="127"/>
      <c r="BC13" s="124"/>
      <c r="BD13" s="124"/>
      <c r="BE13" s="128"/>
      <c r="BF13" s="192"/>
      <c r="BG13" s="60">
        <f t="shared" si="22"/>
        <v>0</v>
      </c>
      <c r="BH13" s="124"/>
      <c r="BI13" s="201"/>
      <c r="BJ13" s="124"/>
      <c r="BK13" s="205"/>
      <c r="BL13" s="60">
        <f t="shared" si="23"/>
        <v>0</v>
      </c>
      <c r="BM13" s="124"/>
      <c r="BN13" s="201"/>
      <c r="BO13" s="124"/>
      <c r="BP13" s="205"/>
      <c r="BQ13" s="127"/>
      <c r="BR13" s="124"/>
      <c r="BS13" s="124"/>
      <c r="BT13" s="128"/>
      <c r="BU13" s="209"/>
      <c r="BV13" s="210"/>
    </row>
    <row r="14" spans="1:74" s="17" customFormat="1" ht="133.5" customHeight="1" x14ac:dyDescent="0.2">
      <c r="A14" s="239" t="s">
        <v>423</v>
      </c>
      <c r="B14" s="34" t="s">
        <v>187</v>
      </c>
      <c r="C14" s="85" t="s">
        <v>136</v>
      </c>
      <c r="D14" s="35" t="s">
        <v>192</v>
      </c>
      <c r="E14" s="34" t="s">
        <v>193</v>
      </c>
      <c r="F14" s="34" t="s">
        <v>199</v>
      </c>
      <c r="G14" s="36" t="s">
        <v>51</v>
      </c>
      <c r="H14" s="36" t="s">
        <v>266</v>
      </c>
      <c r="I14" s="34" t="s">
        <v>204</v>
      </c>
      <c r="J14" s="37">
        <v>44432</v>
      </c>
      <c r="K14" s="34" t="s">
        <v>194</v>
      </c>
      <c r="L14" s="38">
        <v>45017</v>
      </c>
      <c r="M14" s="245" t="s">
        <v>210</v>
      </c>
      <c r="N14" s="39" t="s">
        <v>208</v>
      </c>
      <c r="O14" s="39" t="s">
        <v>176</v>
      </c>
      <c r="P14" s="39" t="s">
        <v>177</v>
      </c>
      <c r="Q14" s="39" t="s">
        <v>176</v>
      </c>
      <c r="R14" s="39" t="s">
        <v>178</v>
      </c>
      <c r="S14" s="213" t="s">
        <v>179</v>
      </c>
      <c r="T14" s="248" t="s">
        <v>586</v>
      </c>
      <c r="U14" s="60">
        <f t="shared" si="12"/>
        <v>0</v>
      </c>
      <c r="V14" s="165">
        <f t="shared" si="13"/>
        <v>0</v>
      </c>
      <c r="W14" s="153"/>
      <c r="X14" s="60">
        <f t="shared" si="14"/>
        <v>0</v>
      </c>
      <c r="Y14" s="25">
        <f t="shared" si="15"/>
        <v>0</v>
      </c>
      <c r="Z14" s="25">
        <f t="shared" si="16"/>
        <v>0</v>
      </c>
      <c r="AA14" s="165">
        <f t="shared" si="17"/>
        <v>0</v>
      </c>
      <c r="AB14" s="192"/>
      <c r="AC14" s="60">
        <f t="shared" si="18"/>
        <v>0</v>
      </c>
      <c r="AD14" s="124"/>
      <c r="AE14" s="201"/>
      <c r="AF14" s="124"/>
      <c r="AG14" s="205"/>
      <c r="AH14" s="60">
        <f t="shared" si="19"/>
        <v>0</v>
      </c>
      <c r="AI14" s="124"/>
      <c r="AJ14" s="201"/>
      <c r="AK14" s="124"/>
      <c r="AL14" s="205"/>
      <c r="AM14" s="127"/>
      <c r="AN14" s="124"/>
      <c r="AO14" s="124"/>
      <c r="AP14" s="128"/>
      <c r="AQ14" s="192"/>
      <c r="AR14" s="60">
        <f t="shared" si="20"/>
        <v>0</v>
      </c>
      <c r="AS14" s="124"/>
      <c r="AT14" s="201"/>
      <c r="AU14" s="124"/>
      <c r="AV14" s="205"/>
      <c r="AW14" s="60">
        <f t="shared" si="21"/>
        <v>0</v>
      </c>
      <c r="AX14" s="124"/>
      <c r="AY14" s="201"/>
      <c r="AZ14" s="124"/>
      <c r="BA14" s="205"/>
      <c r="BB14" s="127"/>
      <c r="BC14" s="124"/>
      <c r="BD14" s="124"/>
      <c r="BE14" s="128"/>
      <c r="BF14" s="192"/>
      <c r="BG14" s="60">
        <f t="shared" si="22"/>
        <v>0</v>
      </c>
      <c r="BH14" s="124"/>
      <c r="BI14" s="201"/>
      <c r="BJ14" s="124"/>
      <c r="BK14" s="205"/>
      <c r="BL14" s="60">
        <f t="shared" si="23"/>
        <v>0</v>
      </c>
      <c r="BM14" s="124"/>
      <c r="BN14" s="201"/>
      <c r="BO14" s="124"/>
      <c r="BP14" s="205"/>
      <c r="BQ14" s="127"/>
      <c r="BR14" s="124"/>
      <c r="BS14" s="124"/>
      <c r="BT14" s="128"/>
      <c r="BU14" s="209"/>
      <c r="BV14" s="210"/>
    </row>
    <row r="15" spans="1:74" ht="133.5" customHeight="1" x14ac:dyDescent="0.25">
      <c r="A15" s="239" t="s">
        <v>423</v>
      </c>
      <c r="B15" s="34" t="s">
        <v>188</v>
      </c>
      <c r="C15" s="85" t="s">
        <v>136</v>
      </c>
      <c r="D15" s="35" t="s">
        <v>192</v>
      </c>
      <c r="E15" s="34" t="s">
        <v>193</v>
      </c>
      <c r="F15" s="34" t="s">
        <v>200</v>
      </c>
      <c r="G15" s="36" t="s">
        <v>51</v>
      </c>
      <c r="H15" s="36" t="s">
        <v>263</v>
      </c>
      <c r="I15" s="34" t="s">
        <v>204</v>
      </c>
      <c r="J15" s="37">
        <v>44432</v>
      </c>
      <c r="K15" s="34" t="s">
        <v>194</v>
      </c>
      <c r="L15" s="38">
        <v>45017</v>
      </c>
      <c r="M15" s="245" t="s">
        <v>211</v>
      </c>
      <c r="N15" s="39" t="s">
        <v>209</v>
      </c>
      <c r="O15" s="39" t="s">
        <v>206</v>
      </c>
      <c r="P15" s="39" t="s">
        <v>207</v>
      </c>
      <c r="Q15" s="39" t="s">
        <v>206</v>
      </c>
      <c r="R15" s="39" t="s">
        <v>178</v>
      </c>
      <c r="S15" s="213" t="s">
        <v>179</v>
      </c>
      <c r="T15" s="248" t="s">
        <v>586</v>
      </c>
      <c r="U15" s="60">
        <f t="shared" si="12"/>
        <v>0</v>
      </c>
      <c r="V15" s="165">
        <f t="shared" si="13"/>
        <v>0</v>
      </c>
      <c r="W15" s="153"/>
      <c r="X15" s="60">
        <f t="shared" si="14"/>
        <v>0</v>
      </c>
      <c r="Y15" s="25">
        <f t="shared" si="15"/>
        <v>0</v>
      </c>
      <c r="Z15" s="25">
        <f t="shared" si="16"/>
        <v>0</v>
      </c>
      <c r="AA15" s="165">
        <f t="shared" si="17"/>
        <v>0</v>
      </c>
      <c r="AB15" s="192"/>
      <c r="AC15" s="60">
        <f t="shared" si="18"/>
        <v>0</v>
      </c>
      <c r="AD15" s="124"/>
      <c r="AE15" s="201"/>
      <c r="AF15" s="124"/>
      <c r="AG15" s="205"/>
      <c r="AH15" s="60">
        <f t="shared" si="19"/>
        <v>0</v>
      </c>
      <c r="AI15" s="124"/>
      <c r="AJ15" s="201"/>
      <c r="AK15" s="124"/>
      <c r="AL15" s="205"/>
      <c r="AM15" s="127"/>
      <c r="AN15" s="124"/>
      <c r="AO15" s="124"/>
      <c r="AP15" s="128"/>
      <c r="AQ15" s="192"/>
      <c r="AR15" s="60">
        <f t="shared" si="20"/>
        <v>0</v>
      </c>
      <c r="AS15" s="124"/>
      <c r="AT15" s="201"/>
      <c r="AU15" s="124"/>
      <c r="AV15" s="205"/>
      <c r="AW15" s="60">
        <f t="shared" si="21"/>
        <v>0</v>
      </c>
      <c r="AX15" s="124"/>
      <c r="AY15" s="201"/>
      <c r="AZ15" s="124"/>
      <c r="BA15" s="205"/>
      <c r="BB15" s="127"/>
      <c r="BC15" s="124"/>
      <c r="BD15" s="124"/>
      <c r="BE15" s="128"/>
      <c r="BF15" s="192"/>
      <c r="BG15" s="60">
        <f t="shared" si="22"/>
        <v>0</v>
      </c>
      <c r="BH15" s="124"/>
      <c r="BI15" s="201"/>
      <c r="BJ15" s="124"/>
      <c r="BK15" s="205"/>
      <c r="BL15" s="60">
        <f t="shared" si="23"/>
        <v>0</v>
      </c>
      <c r="BM15" s="124"/>
      <c r="BN15" s="201"/>
      <c r="BO15" s="124"/>
      <c r="BP15" s="205"/>
      <c r="BQ15" s="127"/>
      <c r="BR15" s="124"/>
      <c r="BS15" s="124"/>
      <c r="BT15" s="128"/>
      <c r="BU15" s="209"/>
      <c r="BV15" s="210"/>
    </row>
    <row r="16" spans="1:74" ht="133.5" customHeight="1" x14ac:dyDescent="0.25">
      <c r="A16" s="239" t="s">
        <v>423</v>
      </c>
      <c r="B16" s="34" t="s">
        <v>189</v>
      </c>
      <c r="C16" s="85" t="s">
        <v>136</v>
      </c>
      <c r="D16" s="35" t="s">
        <v>192</v>
      </c>
      <c r="E16" s="34" t="s">
        <v>193</v>
      </c>
      <c r="F16" s="34" t="s">
        <v>201</v>
      </c>
      <c r="G16" s="36" t="s">
        <v>51</v>
      </c>
      <c r="H16" s="36" t="s">
        <v>263</v>
      </c>
      <c r="I16" s="34" t="s">
        <v>204</v>
      </c>
      <c r="J16" s="37">
        <v>44432</v>
      </c>
      <c r="K16" s="34" t="s">
        <v>194</v>
      </c>
      <c r="L16" s="38">
        <v>45017</v>
      </c>
      <c r="M16" s="245" t="s">
        <v>211</v>
      </c>
      <c r="N16" s="39" t="s">
        <v>209</v>
      </c>
      <c r="O16" s="39" t="s">
        <v>206</v>
      </c>
      <c r="P16" s="39" t="s">
        <v>207</v>
      </c>
      <c r="Q16" s="39" t="s">
        <v>206</v>
      </c>
      <c r="R16" s="39" t="s">
        <v>178</v>
      </c>
      <c r="S16" s="213" t="s">
        <v>179</v>
      </c>
      <c r="T16" s="248" t="s">
        <v>586</v>
      </c>
      <c r="U16" s="60">
        <f t="shared" si="12"/>
        <v>0</v>
      </c>
      <c r="V16" s="165">
        <f t="shared" si="13"/>
        <v>0</v>
      </c>
      <c r="W16" s="153"/>
      <c r="X16" s="60">
        <f t="shared" si="14"/>
        <v>0</v>
      </c>
      <c r="Y16" s="25">
        <f t="shared" si="15"/>
        <v>0</v>
      </c>
      <c r="Z16" s="25">
        <f t="shared" si="16"/>
        <v>0</v>
      </c>
      <c r="AA16" s="165">
        <f t="shared" si="17"/>
        <v>0</v>
      </c>
      <c r="AB16" s="192"/>
      <c r="AC16" s="60">
        <f t="shared" si="18"/>
        <v>0</v>
      </c>
      <c r="AD16" s="124"/>
      <c r="AE16" s="201"/>
      <c r="AF16" s="124"/>
      <c r="AG16" s="205"/>
      <c r="AH16" s="60">
        <f t="shared" si="19"/>
        <v>0</v>
      </c>
      <c r="AI16" s="124"/>
      <c r="AJ16" s="201"/>
      <c r="AK16" s="124"/>
      <c r="AL16" s="205"/>
      <c r="AM16" s="127"/>
      <c r="AN16" s="124"/>
      <c r="AO16" s="124"/>
      <c r="AP16" s="128"/>
      <c r="AQ16" s="192"/>
      <c r="AR16" s="60">
        <f t="shared" si="20"/>
        <v>0</v>
      </c>
      <c r="AS16" s="124"/>
      <c r="AT16" s="201"/>
      <c r="AU16" s="124"/>
      <c r="AV16" s="205"/>
      <c r="AW16" s="60">
        <f t="shared" si="21"/>
        <v>0</v>
      </c>
      <c r="AX16" s="124"/>
      <c r="AY16" s="201"/>
      <c r="AZ16" s="124"/>
      <c r="BA16" s="205"/>
      <c r="BB16" s="127"/>
      <c r="BC16" s="124"/>
      <c r="BD16" s="124"/>
      <c r="BE16" s="128"/>
      <c r="BF16" s="192"/>
      <c r="BG16" s="60">
        <f t="shared" si="22"/>
        <v>0</v>
      </c>
      <c r="BH16" s="124"/>
      <c r="BI16" s="201"/>
      <c r="BJ16" s="124"/>
      <c r="BK16" s="205"/>
      <c r="BL16" s="60">
        <f t="shared" si="23"/>
        <v>0</v>
      </c>
      <c r="BM16" s="124"/>
      <c r="BN16" s="201"/>
      <c r="BO16" s="124"/>
      <c r="BP16" s="205"/>
      <c r="BQ16" s="127"/>
      <c r="BR16" s="124"/>
      <c r="BS16" s="124"/>
      <c r="BT16" s="128"/>
      <c r="BU16" s="209"/>
      <c r="BV16" s="210"/>
    </row>
    <row r="17" spans="1:74" ht="133.5" customHeight="1" x14ac:dyDescent="0.25">
      <c r="A17" s="239" t="s">
        <v>423</v>
      </c>
      <c r="B17" s="34" t="s">
        <v>190</v>
      </c>
      <c r="C17" s="85" t="s">
        <v>136</v>
      </c>
      <c r="D17" s="35" t="s">
        <v>192</v>
      </c>
      <c r="E17" s="34" t="s">
        <v>193</v>
      </c>
      <c r="F17" s="34" t="s">
        <v>202</v>
      </c>
      <c r="G17" s="36" t="s">
        <v>51</v>
      </c>
      <c r="H17" s="36" t="s">
        <v>53</v>
      </c>
      <c r="I17" s="34" t="s">
        <v>204</v>
      </c>
      <c r="J17" s="37">
        <v>44432</v>
      </c>
      <c r="K17" s="34" t="s">
        <v>194</v>
      </c>
      <c r="L17" s="38">
        <v>45017</v>
      </c>
      <c r="M17" s="246" t="s">
        <v>212</v>
      </c>
      <c r="N17" s="88" t="s">
        <v>212</v>
      </c>
      <c r="O17" s="88" t="s">
        <v>212</v>
      </c>
      <c r="P17" s="39" t="s">
        <v>588</v>
      </c>
      <c r="Q17" s="39"/>
      <c r="R17" s="39" t="s">
        <v>178</v>
      </c>
      <c r="S17" s="213" t="s">
        <v>179</v>
      </c>
      <c r="T17" s="248"/>
      <c r="U17" s="60">
        <f t="shared" si="12"/>
        <v>0</v>
      </c>
      <c r="V17" s="165">
        <f t="shared" si="13"/>
        <v>0</v>
      </c>
      <c r="W17" s="153"/>
      <c r="X17" s="60">
        <f t="shared" si="14"/>
        <v>0</v>
      </c>
      <c r="Y17" s="25">
        <f t="shared" si="15"/>
        <v>0</v>
      </c>
      <c r="Z17" s="25">
        <f t="shared" si="16"/>
        <v>0</v>
      </c>
      <c r="AA17" s="165">
        <f t="shared" si="17"/>
        <v>0</v>
      </c>
      <c r="AB17" s="192"/>
      <c r="AC17" s="60">
        <f t="shared" si="18"/>
        <v>0</v>
      </c>
      <c r="AD17" s="124"/>
      <c r="AE17" s="201"/>
      <c r="AF17" s="124"/>
      <c r="AG17" s="205"/>
      <c r="AH17" s="60">
        <f t="shared" si="19"/>
        <v>0</v>
      </c>
      <c r="AI17" s="124"/>
      <c r="AJ17" s="201"/>
      <c r="AK17" s="124"/>
      <c r="AL17" s="205"/>
      <c r="AM17" s="127"/>
      <c r="AN17" s="124"/>
      <c r="AO17" s="124"/>
      <c r="AP17" s="128"/>
      <c r="AQ17" s="192"/>
      <c r="AR17" s="60">
        <f t="shared" si="20"/>
        <v>0</v>
      </c>
      <c r="AS17" s="124"/>
      <c r="AT17" s="201"/>
      <c r="AU17" s="124"/>
      <c r="AV17" s="205"/>
      <c r="AW17" s="60">
        <f t="shared" si="21"/>
        <v>0</v>
      </c>
      <c r="AX17" s="124"/>
      <c r="AY17" s="201"/>
      <c r="AZ17" s="124"/>
      <c r="BA17" s="205"/>
      <c r="BB17" s="127"/>
      <c r="BC17" s="124"/>
      <c r="BD17" s="124"/>
      <c r="BE17" s="128"/>
      <c r="BF17" s="192"/>
      <c r="BG17" s="60">
        <f t="shared" si="22"/>
        <v>0</v>
      </c>
      <c r="BH17" s="124"/>
      <c r="BI17" s="201"/>
      <c r="BJ17" s="124"/>
      <c r="BK17" s="205"/>
      <c r="BL17" s="60">
        <f t="shared" si="23"/>
        <v>0</v>
      </c>
      <c r="BM17" s="124"/>
      <c r="BN17" s="201"/>
      <c r="BO17" s="124"/>
      <c r="BP17" s="205"/>
      <c r="BQ17" s="127"/>
      <c r="BR17" s="124"/>
      <c r="BS17" s="124"/>
      <c r="BT17" s="128"/>
      <c r="BU17" s="209"/>
      <c r="BV17" s="210"/>
    </row>
    <row r="18" spans="1:74" ht="133.5" customHeight="1" x14ac:dyDescent="0.25">
      <c r="A18" s="239" t="s">
        <v>423</v>
      </c>
      <c r="B18" s="34" t="s">
        <v>191</v>
      </c>
      <c r="C18" s="85" t="s">
        <v>136</v>
      </c>
      <c r="D18" s="35" t="s">
        <v>192</v>
      </c>
      <c r="E18" s="34" t="s">
        <v>193</v>
      </c>
      <c r="F18" s="34" t="s">
        <v>203</v>
      </c>
      <c r="G18" s="36" t="s">
        <v>51</v>
      </c>
      <c r="H18" s="36" t="s">
        <v>267</v>
      </c>
      <c r="I18" s="34" t="s">
        <v>204</v>
      </c>
      <c r="J18" s="37">
        <v>44432</v>
      </c>
      <c r="K18" s="34" t="s">
        <v>194</v>
      </c>
      <c r="L18" s="38">
        <v>45017</v>
      </c>
      <c r="M18" s="246" t="s">
        <v>212</v>
      </c>
      <c r="N18" s="88" t="s">
        <v>212</v>
      </c>
      <c r="O18" s="88" t="s">
        <v>212</v>
      </c>
      <c r="P18" s="39" t="s">
        <v>588</v>
      </c>
      <c r="Q18" s="39"/>
      <c r="R18" s="39" t="s">
        <v>178</v>
      </c>
      <c r="S18" s="213" t="s">
        <v>179</v>
      </c>
      <c r="T18" s="248"/>
      <c r="U18" s="60">
        <f t="shared" si="12"/>
        <v>0</v>
      </c>
      <c r="V18" s="165">
        <f t="shared" si="13"/>
        <v>0</v>
      </c>
      <c r="W18" s="153"/>
      <c r="X18" s="60">
        <f t="shared" si="14"/>
        <v>0</v>
      </c>
      <c r="Y18" s="25">
        <f t="shared" si="15"/>
        <v>0</v>
      </c>
      <c r="Z18" s="25">
        <f t="shared" si="16"/>
        <v>0</v>
      </c>
      <c r="AA18" s="165">
        <f t="shared" si="17"/>
        <v>0</v>
      </c>
      <c r="AB18" s="192"/>
      <c r="AC18" s="60">
        <f t="shared" si="18"/>
        <v>0</v>
      </c>
      <c r="AD18" s="124"/>
      <c r="AE18" s="201"/>
      <c r="AF18" s="124"/>
      <c r="AG18" s="205"/>
      <c r="AH18" s="60">
        <f t="shared" si="19"/>
        <v>0</v>
      </c>
      <c r="AI18" s="124"/>
      <c r="AJ18" s="201"/>
      <c r="AK18" s="124"/>
      <c r="AL18" s="205"/>
      <c r="AM18" s="127"/>
      <c r="AN18" s="124"/>
      <c r="AO18" s="124"/>
      <c r="AP18" s="128"/>
      <c r="AQ18" s="192"/>
      <c r="AR18" s="60">
        <f t="shared" si="20"/>
        <v>0</v>
      </c>
      <c r="AS18" s="124"/>
      <c r="AT18" s="201"/>
      <c r="AU18" s="124"/>
      <c r="AV18" s="205"/>
      <c r="AW18" s="60">
        <f t="shared" si="21"/>
        <v>0</v>
      </c>
      <c r="AX18" s="124"/>
      <c r="AY18" s="201"/>
      <c r="AZ18" s="124"/>
      <c r="BA18" s="205"/>
      <c r="BB18" s="127"/>
      <c r="BC18" s="124"/>
      <c r="BD18" s="124"/>
      <c r="BE18" s="128"/>
      <c r="BF18" s="192"/>
      <c r="BG18" s="60">
        <f t="shared" si="22"/>
        <v>0</v>
      </c>
      <c r="BH18" s="124"/>
      <c r="BI18" s="201"/>
      <c r="BJ18" s="124"/>
      <c r="BK18" s="205"/>
      <c r="BL18" s="60">
        <f t="shared" si="23"/>
        <v>0</v>
      </c>
      <c r="BM18" s="124"/>
      <c r="BN18" s="201"/>
      <c r="BO18" s="124"/>
      <c r="BP18" s="205"/>
      <c r="BQ18" s="127"/>
      <c r="BR18" s="124"/>
      <c r="BS18" s="124"/>
      <c r="BT18" s="128"/>
      <c r="BU18" s="209"/>
      <c r="BV18" s="210"/>
    </row>
    <row r="19" spans="1:74" ht="133.5" customHeight="1" x14ac:dyDescent="0.25">
      <c r="A19" s="239" t="s">
        <v>424</v>
      </c>
      <c r="B19" s="34" t="s">
        <v>44</v>
      </c>
      <c r="C19" s="34" t="s">
        <v>68</v>
      </c>
      <c r="D19" s="35" t="s">
        <v>50</v>
      </c>
      <c r="E19" s="34" t="s">
        <v>123</v>
      </c>
      <c r="F19" s="34" t="s">
        <v>83</v>
      </c>
      <c r="G19" s="36" t="s">
        <v>51</v>
      </c>
      <c r="H19" s="36" t="s">
        <v>53</v>
      </c>
      <c r="I19" s="34" t="s">
        <v>205</v>
      </c>
      <c r="J19" s="37">
        <v>44293</v>
      </c>
      <c r="K19" s="34" t="s">
        <v>195</v>
      </c>
      <c r="L19" s="38">
        <v>44470</v>
      </c>
      <c r="M19" s="245" t="s">
        <v>57</v>
      </c>
      <c r="N19" s="39" t="s">
        <v>58</v>
      </c>
      <c r="O19" s="39" t="s">
        <v>59</v>
      </c>
      <c r="P19" s="39" t="s">
        <v>60</v>
      </c>
      <c r="Q19" s="39" t="s">
        <v>61</v>
      </c>
      <c r="R19" s="39" t="s">
        <v>62</v>
      </c>
      <c r="S19" s="213" t="s">
        <v>63</v>
      </c>
      <c r="T19" s="248" t="s">
        <v>586</v>
      </c>
      <c r="U19" s="60">
        <f t="shared" si="12"/>
        <v>0</v>
      </c>
      <c r="V19" s="165">
        <f t="shared" si="13"/>
        <v>0</v>
      </c>
      <c r="W19" s="153"/>
      <c r="X19" s="60">
        <f t="shared" si="14"/>
        <v>0</v>
      </c>
      <c r="Y19" s="25">
        <f t="shared" si="15"/>
        <v>0</v>
      </c>
      <c r="Z19" s="25">
        <f t="shared" si="16"/>
        <v>0</v>
      </c>
      <c r="AA19" s="165">
        <f t="shared" si="17"/>
        <v>0</v>
      </c>
      <c r="AB19" s="192"/>
      <c r="AC19" s="60">
        <f t="shared" si="18"/>
        <v>0</v>
      </c>
      <c r="AD19" s="124"/>
      <c r="AE19" s="201"/>
      <c r="AF19" s="124"/>
      <c r="AG19" s="205"/>
      <c r="AH19" s="60">
        <f t="shared" si="19"/>
        <v>0</v>
      </c>
      <c r="AI19" s="124"/>
      <c r="AJ19" s="201"/>
      <c r="AK19" s="124"/>
      <c r="AL19" s="205"/>
      <c r="AM19" s="127"/>
      <c r="AN19" s="124"/>
      <c r="AO19" s="124"/>
      <c r="AP19" s="128"/>
      <c r="AQ19" s="192"/>
      <c r="AR19" s="60">
        <f t="shared" si="20"/>
        <v>0</v>
      </c>
      <c r="AS19" s="124"/>
      <c r="AT19" s="201"/>
      <c r="AU19" s="124"/>
      <c r="AV19" s="205"/>
      <c r="AW19" s="60">
        <f t="shared" si="21"/>
        <v>0</v>
      </c>
      <c r="AX19" s="124"/>
      <c r="AY19" s="201"/>
      <c r="AZ19" s="124"/>
      <c r="BA19" s="205"/>
      <c r="BB19" s="127"/>
      <c r="BC19" s="124"/>
      <c r="BD19" s="124"/>
      <c r="BE19" s="128"/>
      <c r="BF19" s="192"/>
      <c r="BG19" s="60">
        <f t="shared" si="22"/>
        <v>0</v>
      </c>
      <c r="BH19" s="124"/>
      <c r="BI19" s="201"/>
      <c r="BJ19" s="124"/>
      <c r="BK19" s="205"/>
      <c r="BL19" s="60">
        <f t="shared" si="23"/>
        <v>0</v>
      </c>
      <c r="BM19" s="124"/>
      <c r="BN19" s="201"/>
      <c r="BO19" s="124"/>
      <c r="BP19" s="205"/>
      <c r="BQ19" s="127"/>
      <c r="BR19" s="124"/>
      <c r="BS19" s="124"/>
      <c r="BT19" s="128"/>
      <c r="BU19" s="209"/>
      <c r="BV19" s="210"/>
    </row>
    <row r="20" spans="1:74" ht="133.5" customHeight="1" x14ac:dyDescent="0.25">
      <c r="A20" s="239" t="s">
        <v>424</v>
      </c>
      <c r="B20" s="21" t="s">
        <v>46</v>
      </c>
      <c r="C20" s="34" t="s">
        <v>68</v>
      </c>
      <c r="D20" s="10" t="s">
        <v>50</v>
      </c>
      <c r="E20" s="21" t="s">
        <v>123</v>
      </c>
      <c r="F20" s="34" t="s">
        <v>82</v>
      </c>
      <c r="G20" s="22" t="s">
        <v>51</v>
      </c>
      <c r="H20" s="22" t="s">
        <v>53</v>
      </c>
      <c r="I20" s="34" t="s">
        <v>205</v>
      </c>
      <c r="J20" s="23">
        <v>44293</v>
      </c>
      <c r="K20" s="34" t="s">
        <v>195</v>
      </c>
      <c r="L20" s="24">
        <v>44470</v>
      </c>
      <c r="M20" s="247" t="s">
        <v>57</v>
      </c>
      <c r="N20" s="7" t="s">
        <v>58</v>
      </c>
      <c r="O20" s="7" t="s">
        <v>59</v>
      </c>
      <c r="P20" s="7" t="s">
        <v>60</v>
      </c>
      <c r="Q20" s="7" t="s">
        <v>61</v>
      </c>
      <c r="R20" s="7" t="s">
        <v>62</v>
      </c>
      <c r="S20" s="131" t="s">
        <v>63</v>
      </c>
      <c r="T20" s="248" t="s">
        <v>586</v>
      </c>
      <c r="U20" s="60">
        <f t="shared" si="12"/>
        <v>0</v>
      </c>
      <c r="V20" s="165">
        <f t="shared" si="13"/>
        <v>0</v>
      </c>
      <c r="W20" s="153"/>
      <c r="X20" s="60">
        <f t="shared" si="14"/>
        <v>0</v>
      </c>
      <c r="Y20" s="25">
        <f t="shared" si="15"/>
        <v>0</v>
      </c>
      <c r="Z20" s="25">
        <f t="shared" si="16"/>
        <v>0</v>
      </c>
      <c r="AA20" s="165">
        <f t="shared" si="17"/>
        <v>0</v>
      </c>
      <c r="AB20" s="192"/>
      <c r="AC20" s="60">
        <f t="shared" si="18"/>
        <v>0</v>
      </c>
      <c r="AD20" s="124"/>
      <c r="AE20" s="201"/>
      <c r="AF20" s="124"/>
      <c r="AG20" s="205"/>
      <c r="AH20" s="60">
        <f t="shared" si="19"/>
        <v>0</v>
      </c>
      <c r="AI20" s="124"/>
      <c r="AJ20" s="201"/>
      <c r="AK20" s="124"/>
      <c r="AL20" s="205"/>
      <c r="AM20" s="127"/>
      <c r="AN20" s="124"/>
      <c r="AO20" s="124"/>
      <c r="AP20" s="128"/>
      <c r="AQ20" s="192"/>
      <c r="AR20" s="60">
        <f t="shared" si="20"/>
        <v>0</v>
      </c>
      <c r="AS20" s="124"/>
      <c r="AT20" s="201"/>
      <c r="AU20" s="124"/>
      <c r="AV20" s="205"/>
      <c r="AW20" s="60">
        <f t="shared" si="21"/>
        <v>0</v>
      </c>
      <c r="AX20" s="124"/>
      <c r="AY20" s="201"/>
      <c r="AZ20" s="124"/>
      <c r="BA20" s="205"/>
      <c r="BB20" s="127"/>
      <c r="BC20" s="124"/>
      <c r="BD20" s="124"/>
      <c r="BE20" s="128"/>
      <c r="BF20" s="192"/>
      <c r="BG20" s="60">
        <f t="shared" si="22"/>
        <v>0</v>
      </c>
      <c r="BH20" s="124"/>
      <c r="BI20" s="201"/>
      <c r="BJ20" s="124"/>
      <c r="BK20" s="205"/>
      <c r="BL20" s="60">
        <f t="shared" si="23"/>
        <v>0</v>
      </c>
      <c r="BM20" s="124"/>
      <c r="BN20" s="201"/>
      <c r="BO20" s="124"/>
      <c r="BP20" s="205"/>
      <c r="BQ20" s="127"/>
      <c r="BR20" s="124"/>
      <c r="BS20" s="124"/>
      <c r="BT20" s="128"/>
      <c r="BU20" s="209"/>
      <c r="BV20" s="210"/>
    </row>
    <row r="21" spans="1:74" ht="133.5" customHeight="1" x14ac:dyDescent="0.25">
      <c r="A21" s="239" t="s">
        <v>424</v>
      </c>
      <c r="B21" s="21" t="s">
        <v>47</v>
      </c>
      <c r="C21" s="34" t="s">
        <v>68</v>
      </c>
      <c r="D21" s="10" t="s">
        <v>50</v>
      </c>
      <c r="E21" s="21" t="s">
        <v>123</v>
      </c>
      <c r="F21" s="34" t="s">
        <v>81</v>
      </c>
      <c r="G21" s="22" t="s">
        <v>51</v>
      </c>
      <c r="H21" s="22" t="s">
        <v>54</v>
      </c>
      <c r="I21" s="34" t="s">
        <v>205</v>
      </c>
      <c r="J21" s="23">
        <v>44293</v>
      </c>
      <c r="K21" s="34" t="s">
        <v>195</v>
      </c>
      <c r="L21" s="24">
        <v>44470</v>
      </c>
      <c r="M21" s="247" t="s">
        <v>589</v>
      </c>
      <c r="N21" s="7" t="s">
        <v>592</v>
      </c>
      <c r="O21" s="7" t="s">
        <v>591</v>
      </c>
      <c r="P21" s="7" t="s">
        <v>64</v>
      </c>
      <c r="Q21" s="7" t="s">
        <v>64</v>
      </c>
      <c r="R21" s="7" t="s">
        <v>65</v>
      </c>
      <c r="S21" s="131" t="s">
        <v>63</v>
      </c>
      <c r="T21" s="248" t="s">
        <v>586</v>
      </c>
      <c r="U21" s="60">
        <f t="shared" si="12"/>
        <v>0</v>
      </c>
      <c r="V21" s="165">
        <f t="shared" si="13"/>
        <v>0</v>
      </c>
      <c r="W21" s="153"/>
      <c r="X21" s="60">
        <f t="shared" si="14"/>
        <v>0</v>
      </c>
      <c r="Y21" s="25">
        <f t="shared" si="15"/>
        <v>0</v>
      </c>
      <c r="Z21" s="25">
        <f t="shared" si="16"/>
        <v>0</v>
      </c>
      <c r="AA21" s="165">
        <f t="shared" si="17"/>
        <v>0</v>
      </c>
      <c r="AB21" s="192"/>
      <c r="AC21" s="60">
        <f t="shared" si="18"/>
        <v>0</v>
      </c>
      <c r="AD21" s="124"/>
      <c r="AE21" s="201"/>
      <c r="AF21" s="124"/>
      <c r="AG21" s="205"/>
      <c r="AH21" s="60">
        <f t="shared" si="19"/>
        <v>0</v>
      </c>
      <c r="AI21" s="124"/>
      <c r="AJ21" s="201"/>
      <c r="AK21" s="124"/>
      <c r="AL21" s="205"/>
      <c r="AM21" s="127"/>
      <c r="AN21" s="124"/>
      <c r="AO21" s="124"/>
      <c r="AP21" s="128"/>
      <c r="AQ21" s="192"/>
      <c r="AR21" s="60">
        <f t="shared" si="20"/>
        <v>0</v>
      </c>
      <c r="AS21" s="124"/>
      <c r="AT21" s="201"/>
      <c r="AU21" s="124"/>
      <c r="AV21" s="205"/>
      <c r="AW21" s="60">
        <f t="shared" si="21"/>
        <v>0</v>
      </c>
      <c r="AX21" s="124"/>
      <c r="AY21" s="201"/>
      <c r="AZ21" s="124"/>
      <c r="BA21" s="205"/>
      <c r="BB21" s="127"/>
      <c r="BC21" s="124"/>
      <c r="BD21" s="124"/>
      <c r="BE21" s="128"/>
      <c r="BF21" s="192"/>
      <c r="BG21" s="60">
        <f t="shared" si="22"/>
        <v>0</v>
      </c>
      <c r="BH21" s="124"/>
      <c r="BI21" s="201"/>
      <c r="BJ21" s="124"/>
      <c r="BK21" s="205"/>
      <c r="BL21" s="60">
        <f t="shared" si="23"/>
        <v>0</v>
      </c>
      <c r="BM21" s="124"/>
      <c r="BN21" s="201"/>
      <c r="BO21" s="124"/>
      <c r="BP21" s="205"/>
      <c r="BQ21" s="127"/>
      <c r="BR21" s="124"/>
      <c r="BS21" s="124"/>
      <c r="BT21" s="128"/>
      <c r="BU21" s="209"/>
      <c r="BV21" s="210"/>
    </row>
    <row r="22" spans="1:74" ht="133.5" customHeight="1" x14ac:dyDescent="0.25">
      <c r="A22" s="239" t="s">
        <v>424</v>
      </c>
      <c r="B22" s="21" t="s">
        <v>223</v>
      </c>
      <c r="C22" s="34" t="s">
        <v>68</v>
      </c>
      <c r="D22" s="10" t="s">
        <v>50</v>
      </c>
      <c r="E22" s="21" t="s">
        <v>123</v>
      </c>
      <c r="F22" s="34" t="s">
        <v>515</v>
      </c>
      <c r="G22" s="22" t="s">
        <v>51</v>
      </c>
      <c r="H22" s="22" t="s">
        <v>56</v>
      </c>
      <c r="I22" s="34" t="s">
        <v>205</v>
      </c>
      <c r="J22" s="23">
        <v>44293</v>
      </c>
      <c r="K22" s="34" t="s">
        <v>195</v>
      </c>
      <c r="L22" s="24">
        <v>44470</v>
      </c>
      <c r="M22" s="247" t="s">
        <v>51</v>
      </c>
      <c r="N22" s="7" t="s">
        <v>51</v>
      </c>
      <c r="O22" s="7" t="s">
        <v>51</v>
      </c>
      <c r="P22" s="7" t="s">
        <v>51</v>
      </c>
      <c r="Q22" s="7" t="s">
        <v>51</v>
      </c>
      <c r="R22" s="7" t="s">
        <v>51</v>
      </c>
      <c r="S22" s="131" t="s">
        <v>51</v>
      </c>
      <c r="T22" s="248" t="s">
        <v>586</v>
      </c>
      <c r="U22" s="60">
        <f t="shared" si="12"/>
        <v>0</v>
      </c>
      <c r="V22" s="165">
        <f t="shared" si="13"/>
        <v>0</v>
      </c>
      <c r="W22" s="153"/>
      <c r="X22" s="60">
        <f t="shared" si="14"/>
        <v>0</v>
      </c>
      <c r="Y22" s="25">
        <f t="shared" si="15"/>
        <v>0</v>
      </c>
      <c r="Z22" s="25">
        <f t="shared" si="16"/>
        <v>0</v>
      </c>
      <c r="AA22" s="165">
        <f t="shared" si="17"/>
        <v>0</v>
      </c>
      <c r="AB22" s="192"/>
      <c r="AC22" s="60">
        <f t="shared" si="18"/>
        <v>0</v>
      </c>
      <c r="AD22" s="124"/>
      <c r="AE22" s="201"/>
      <c r="AF22" s="124"/>
      <c r="AG22" s="205"/>
      <c r="AH22" s="60">
        <f t="shared" si="19"/>
        <v>0</v>
      </c>
      <c r="AI22" s="124"/>
      <c r="AJ22" s="201"/>
      <c r="AK22" s="124"/>
      <c r="AL22" s="205"/>
      <c r="AM22" s="127"/>
      <c r="AN22" s="124"/>
      <c r="AO22" s="124"/>
      <c r="AP22" s="128"/>
      <c r="AQ22" s="192"/>
      <c r="AR22" s="60">
        <f t="shared" si="20"/>
        <v>0</v>
      </c>
      <c r="AS22" s="124"/>
      <c r="AT22" s="201"/>
      <c r="AU22" s="124"/>
      <c r="AV22" s="205"/>
      <c r="AW22" s="60">
        <f t="shared" si="21"/>
        <v>0</v>
      </c>
      <c r="AX22" s="124"/>
      <c r="AY22" s="201"/>
      <c r="AZ22" s="124"/>
      <c r="BA22" s="205"/>
      <c r="BB22" s="127"/>
      <c r="BC22" s="124"/>
      <c r="BD22" s="124"/>
      <c r="BE22" s="128"/>
      <c r="BF22" s="192"/>
      <c r="BG22" s="60">
        <f t="shared" si="22"/>
        <v>0</v>
      </c>
      <c r="BH22" s="124"/>
      <c r="BI22" s="201"/>
      <c r="BJ22" s="124"/>
      <c r="BK22" s="205"/>
      <c r="BL22" s="60">
        <f t="shared" si="23"/>
        <v>0</v>
      </c>
      <c r="BM22" s="124"/>
      <c r="BN22" s="201"/>
      <c r="BO22" s="124"/>
      <c r="BP22" s="205"/>
      <c r="BQ22" s="127"/>
      <c r="BR22" s="124"/>
      <c r="BS22" s="124"/>
      <c r="BT22" s="128"/>
      <c r="BU22" s="209"/>
      <c r="BV22" s="210"/>
    </row>
    <row r="23" spans="1:74" ht="133.5" customHeight="1" x14ac:dyDescent="0.25">
      <c r="A23" s="239" t="s">
        <v>424</v>
      </c>
      <c r="B23" s="21" t="s">
        <v>224</v>
      </c>
      <c r="C23" s="34" t="s">
        <v>68</v>
      </c>
      <c r="D23" s="10" t="s">
        <v>50</v>
      </c>
      <c r="E23" s="21" t="s">
        <v>123</v>
      </c>
      <c r="F23" s="34" t="s">
        <v>514</v>
      </c>
      <c r="G23" s="22" t="s">
        <v>51</v>
      </c>
      <c r="H23" s="22" t="s">
        <v>56</v>
      </c>
      <c r="I23" s="34" t="s">
        <v>205</v>
      </c>
      <c r="J23" s="23">
        <v>44293</v>
      </c>
      <c r="K23" s="34" t="s">
        <v>195</v>
      </c>
      <c r="L23" s="24">
        <v>44470</v>
      </c>
      <c r="M23" s="247" t="s">
        <v>51</v>
      </c>
      <c r="N23" s="7" t="s">
        <v>51</v>
      </c>
      <c r="O23" s="7" t="s">
        <v>51</v>
      </c>
      <c r="P23" s="7" t="s">
        <v>51</v>
      </c>
      <c r="Q23" s="7" t="s">
        <v>51</v>
      </c>
      <c r="R23" s="7" t="s">
        <v>51</v>
      </c>
      <c r="S23" s="131" t="s">
        <v>51</v>
      </c>
      <c r="T23" s="248" t="s">
        <v>586</v>
      </c>
      <c r="U23" s="60">
        <f t="shared" si="12"/>
        <v>0</v>
      </c>
      <c r="V23" s="165">
        <f t="shared" si="13"/>
        <v>0</v>
      </c>
      <c r="W23" s="153"/>
      <c r="X23" s="60">
        <f t="shared" si="14"/>
        <v>0</v>
      </c>
      <c r="Y23" s="25">
        <f t="shared" si="15"/>
        <v>0</v>
      </c>
      <c r="Z23" s="25">
        <f t="shared" si="16"/>
        <v>0</v>
      </c>
      <c r="AA23" s="165">
        <f t="shared" si="17"/>
        <v>0</v>
      </c>
      <c r="AB23" s="192"/>
      <c r="AC23" s="60">
        <f t="shared" si="18"/>
        <v>0</v>
      </c>
      <c r="AD23" s="124"/>
      <c r="AE23" s="201"/>
      <c r="AF23" s="124"/>
      <c r="AG23" s="205"/>
      <c r="AH23" s="60">
        <f t="shared" si="19"/>
        <v>0</v>
      </c>
      <c r="AI23" s="124"/>
      <c r="AJ23" s="201"/>
      <c r="AK23" s="124"/>
      <c r="AL23" s="205"/>
      <c r="AM23" s="127"/>
      <c r="AN23" s="124"/>
      <c r="AO23" s="124"/>
      <c r="AP23" s="128"/>
      <c r="AQ23" s="192"/>
      <c r="AR23" s="60">
        <f t="shared" si="20"/>
        <v>0</v>
      </c>
      <c r="AS23" s="124"/>
      <c r="AT23" s="201"/>
      <c r="AU23" s="124"/>
      <c r="AV23" s="205"/>
      <c r="AW23" s="60">
        <f t="shared" si="21"/>
        <v>0</v>
      </c>
      <c r="AX23" s="124"/>
      <c r="AY23" s="201"/>
      <c r="AZ23" s="124"/>
      <c r="BA23" s="205"/>
      <c r="BB23" s="127"/>
      <c r="BC23" s="124"/>
      <c r="BD23" s="124"/>
      <c r="BE23" s="128"/>
      <c r="BF23" s="192"/>
      <c r="BG23" s="60">
        <f t="shared" si="22"/>
        <v>0</v>
      </c>
      <c r="BH23" s="124"/>
      <c r="BI23" s="201"/>
      <c r="BJ23" s="124"/>
      <c r="BK23" s="205"/>
      <c r="BL23" s="60">
        <f t="shared" si="23"/>
        <v>0</v>
      </c>
      <c r="BM23" s="124"/>
      <c r="BN23" s="201"/>
      <c r="BO23" s="124"/>
      <c r="BP23" s="205"/>
      <c r="BQ23" s="127"/>
      <c r="BR23" s="124"/>
      <c r="BS23" s="124"/>
      <c r="BT23" s="128"/>
      <c r="BU23" s="209"/>
      <c r="BV23" s="210"/>
    </row>
    <row r="24" spans="1:74" ht="133.5" customHeight="1" x14ac:dyDescent="0.25">
      <c r="A24" s="239" t="s">
        <v>424</v>
      </c>
      <c r="B24" s="21" t="s">
        <v>48</v>
      </c>
      <c r="C24" s="34" t="s">
        <v>68</v>
      </c>
      <c r="D24" s="10" t="s">
        <v>50</v>
      </c>
      <c r="E24" s="21" t="s">
        <v>123</v>
      </c>
      <c r="F24" s="34" t="s">
        <v>80</v>
      </c>
      <c r="G24" s="22" t="s">
        <v>51</v>
      </c>
      <c r="H24" s="22" t="s">
        <v>52</v>
      </c>
      <c r="I24" s="34" t="s">
        <v>205</v>
      </c>
      <c r="J24" s="23">
        <v>44293</v>
      </c>
      <c r="K24" s="34" t="s">
        <v>195</v>
      </c>
      <c r="L24" s="24">
        <v>44470</v>
      </c>
      <c r="M24" s="247" t="s">
        <v>566</v>
      </c>
      <c r="N24" s="7" t="s">
        <v>593</v>
      </c>
      <c r="O24" s="7" t="s">
        <v>590</v>
      </c>
      <c r="P24" s="7" t="s">
        <v>567</v>
      </c>
      <c r="Q24" s="7" t="s">
        <v>568</v>
      </c>
      <c r="R24" s="7" t="s">
        <v>569</v>
      </c>
      <c r="S24" s="131" t="s">
        <v>63</v>
      </c>
      <c r="T24" s="248" t="s">
        <v>586</v>
      </c>
      <c r="U24" s="60">
        <f t="shared" si="12"/>
        <v>0</v>
      </c>
      <c r="V24" s="165">
        <f t="shared" si="13"/>
        <v>0</v>
      </c>
      <c r="W24" s="153"/>
      <c r="X24" s="60">
        <f t="shared" si="14"/>
        <v>0</v>
      </c>
      <c r="Y24" s="25">
        <f t="shared" si="15"/>
        <v>0</v>
      </c>
      <c r="Z24" s="25">
        <f t="shared" si="16"/>
        <v>0</v>
      </c>
      <c r="AA24" s="165">
        <f t="shared" si="17"/>
        <v>0</v>
      </c>
      <c r="AB24" s="192"/>
      <c r="AC24" s="60">
        <f t="shared" si="18"/>
        <v>0</v>
      </c>
      <c r="AD24" s="124"/>
      <c r="AE24" s="201"/>
      <c r="AF24" s="124"/>
      <c r="AG24" s="205"/>
      <c r="AH24" s="60">
        <f t="shared" si="19"/>
        <v>0</v>
      </c>
      <c r="AI24" s="124"/>
      <c r="AJ24" s="201"/>
      <c r="AK24" s="124"/>
      <c r="AL24" s="205"/>
      <c r="AM24" s="127"/>
      <c r="AN24" s="124"/>
      <c r="AO24" s="124"/>
      <c r="AP24" s="128"/>
      <c r="AQ24" s="192"/>
      <c r="AR24" s="60">
        <f t="shared" si="20"/>
        <v>0</v>
      </c>
      <c r="AS24" s="124"/>
      <c r="AT24" s="201"/>
      <c r="AU24" s="124"/>
      <c r="AV24" s="205"/>
      <c r="AW24" s="60">
        <f t="shared" si="21"/>
        <v>0</v>
      </c>
      <c r="AX24" s="124"/>
      <c r="AY24" s="201"/>
      <c r="AZ24" s="124"/>
      <c r="BA24" s="205"/>
      <c r="BB24" s="127"/>
      <c r="BC24" s="124"/>
      <c r="BD24" s="124"/>
      <c r="BE24" s="128"/>
      <c r="BF24" s="192"/>
      <c r="BG24" s="60">
        <f t="shared" si="22"/>
        <v>0</v>
      </c>
      <c r="BH24" s="124"/>
      <c r="BI24" s="201"/>
      <c r="BJ24" s="124"/>
      <c r="BK24" s="205"/>
      <c r="BL24" s="60">
        <f t="shared" si="23"/>
        <v>0</v>
      </c>
      <c r="BM24" s="124"/>
      <c r="BN24" s="201"/>
      <c r="BO24" s="124"/>
      <c r="BP24" s="205"/>
      <c r="BQ24" s="127"/>
      <c r="BR24" s="124"/>
      <c r="BS24" s="124"/>
      <c r="BT24" s="128"/>
      <c r="BU24" s="209"/>
      <c r="BV24" s="210"/>
    </row>
    <row r="25" spans="1:74" ht="133.5" customHeight="1" x14ac:dyDescent="0.25">
      <c r="A25" s="239" t="s">
        <v>424</v>
      </c>
      <c r="B25" s="21" t="s">
        <v>213</v>
      </c>
      <c r="C25" s="34" t="s">
        <v>68</v>
      </c>
      <c r="D25" s="10" t="s">
        <v>50</v>
      </c>
      <c r="E25" s="21" t="s">
        <v>123</v>
      </c>
      <c r="F25" s="34" t="s">
        <v>516</v>
      </c>
      <c r="G25" s="22" t="s">
        <v>51</v>
      </c>
      <c r="H25" s="22" t="s">
        <v>53</v>
      </c>
      <c r="I25" s="34" t="s">
        <v>205</v>
      </c>
      <c r="J25" s="23">
        <v>44293</v>
      </c>
      <c r="K25" s="34" t="s">
        <v>195</v>
      </c>
      <c r="L25" s="24">
        <v>44470</v>
      </c>
      <c r="M25" s="247" t="s">
        <v>57</v>
      </c>
      <c r="N25" s="7" t="s">
        <v>58</v>
      </c>
      <c r="O25" s="7" t="s">
        <v>59</v>
      </c>
      <c r="P25" s="7" t="s">
        <v>60</v>
      </c>
      <c r="Q25" s="7" t="s">
        <v>61</v>
      </c>
      <c r="R25" s="7" t="s">
        <v>62</v>
      </c>
      <c r="S25" s="131" t="s">
        <v>63</v>
      </c>
      <c r="T25" s="249"/>
      <c r="U25" s="60">
        <f t="shared" si="12"/>
        <v>0</v>
      </c>
      <c r="V25" s="165">
        <f t="shared" si="13"/>
        <v>0</v>
      </c>
      <c r="W25" s="153"/>
      <c r="X25" s="60">
        <f t="shared" si="14"/>
        <v>0</v>
      </c>
      <c r="Y25" s="25">
        <f t="shared" si="15"/>
        <v>0</v>
      </c>
      <c r="Z25" s="25">
        <f t="shared" si="16"/>
        <v>0</v>
      </c>
      <c r="AA25" s="165">
        <f t="shared" si="17"/>
        <v>0</v>
      </c>
      <c r="AB25" s="192"/>
      <c r="AC25" s="60">
        <f t="shared" si="18"/>
        <v>0</v>
      </c>
      <c r="AD25" s="124"/>
      <c r="AE25" s="201"/>
      <c r="AF25" s="124"/>
      <c r="AG25" s="205"/>
      <c r="AH25" s="60">
        <f t="shared" si="19"/>
        <v>0</v>
      </c>
      <c r="AI25" s="124"/>
      <c r="AJ25" s="201"/>
      <c r="AK25" s="124"/>
      <c r="AL25" s="205"/>
      <c r="AM25" s="127"/>
      <c r="AN25" s="124"/>
      <c r="AO25" s="124"/>
      <c r="AP25" s="128"/>
      <c r="AQ25" s="192"/>
      <c r="AR25" s="60">
        <f t="shared" si="20"/>
        <v>0</v>
      </c>
      <c r="AS25" s="124"/>
      <c r="AT25" s="201"/>
      <c r="AU25" s="124"/>
      <c r="AV25" s="205"/>
      <c r="AW25" s="60">
        <f t="shared" si="21"/>
        <v>0</v>
      </c>
      <c r="AX25" s="124"/>
      <c r="AY25" s="201"/>
      <c r="AZ25" s="124"/>
      <c r="BA25" s="205"/>
      <c r="BB25" s="127"/>
      <c r="BC25" s="124"/>
      <c r="BD25" s="124"/>
      <c r="BE25" s="128"/>
      <c r="BF25" s="192"/>
      <c r="BG25" s="60">
        <f t="shared" si="22"/>
        <v>0</v>
      </c>
      <c r="BH25" s="124"/>
      <c r="BI25" s="201"/>
      <c r="BJ25" s="124"/>
      <c r="BK25" s="205"/>
      <c r="BL25" s="60">
        <f t="shared" si="23"/>
        <v>0</v>
      </c>
      <c r="BM25" s="124"/>
      <c r="BN25" s="201"/>
      <c r="BO25" s="124"/>
      <c r="BP25" s="205"/>
      <c r="BQ25" s="127"/>
      <c r="BR25" s="124"/>
      <c r="BS25" s="124"/>
      <c r="BT25" s="128"/>
      <c r="BU25" s="209"/>
      <c r="BV25" s="210"/>
    </row>
    <row r="26" spans="1:74" ht="133.5" customHeight="1" x14ac:dyDescent="0.25">
      <c r="A26" s="239" t="s">
        <v>424</v>
      </c>
      <c r="B26" s="21" t="s">
        <v>49</v>
      </c>
      <c r="C26" s="34" t="s">
        <v>68</v>
      </c>
      <c r="D26" s="10" t="s">
        <v>50</v>
      </c>
      <c r="E26" s="21" t="s">
        <v>123</v>
      </c>
      <c r="F26" s="34" t="s">
        <v>79</v>
      </c>
      <c r="G26" s="22" t="s">
        <v>51</v>
      </c>
      <c r="H26" s="22" t="s">
        <v>52</v>
      </c>
      <c r="I26" s="34" t="s">
        <v>205</v>
      </c>
      <c r="J26" s="23">
        <v>44293</v>
      </c>
      <c r="K26" s="34" t="s">
        <v>195</v>
      </c>
      <c r="L26" s="24">
        <v>44470</v>
      </c>
      <c r="M26" s="247" t="s">
        <v>566</v>
      </c>
      <c r="N26" s="7" t="s">
        <v>593</v>
      </c>
      <c r="O26" s="7" t="s">
        <v>590</v>
      </c>
      <c r="P26" s="7" t="s">
        <v>567</v>
      </c>
      <c r="Q26" s="7" t="s">
        <v>568</v>
      </c>
      <c r="R26" s="7" t="s">
        <v>569</v>
      </c>
      <c r="S26" s="131" t="s">
        <v>63</v>
      </c>
      <c r="T26" s="248" t="s">
        <v>586</v>
      </c>
      <c r="U26" s="60">
        <f t="shared" si="12"/>
        <v>0</v>
      </c>
      <c r="V26" s="165">
        <f t="shared" si="13"/>
        <v>0</v>
      </c>
      <c r="W26" s="153"/>
      <c r="X26" s="60">
        <f t="shared" si="14"/>
        <v>0</v>
      </c>
      <c r="Y26" s="25">
        <f t="shared" si="15"/>
        <v>0</v>
      </c>
      <c r="Z26" s="25">
        <f t="shared" si="16"/>
        <v>0</v>
      </c>
      <c r="AA26" s="165">
        <f t="shared" si="17"/>
        <v>0</v>
      </c>
      <c r="AB26" s="192"/>
      <c r="AC26" s="60">
        <f t="shared" si="18"/>
        <v>0</v>
      </c>
      <c r="AD26" s="124"/>
      <c r="AE26" s="201"/>
      <c r="AF26" s="124"/>
      <c r="AG26" s="205"/>
      <c r="AH26" s="60">
        <f t="shared" si="19"/>
        <v>0</v>
      </c>
      <c r="AI26" s="124"/>
      <c r="AJ26" s="201"/>
      <c r="AK26" s="124"/>
      <c r="AL26" s="205"/>
      <c r="AM26" s="127"/>
      <c r="AN26" s="124"/>
      <c r="AO26" s="124"/>
      <c r="AP26" s="128"/>
      <c r="AQ26" s="192"/>
      <c r="AR26" s="60">
        <f t="shared" si="20"/>
        <v>0</v>
      </c>
      <c r="AS26" s="124"/>
      <c r="AT26" s="201"/>
      <c r="AU26" s="124"/>
      <c r="AV26" s="205"/>
      <c r="AW26" s="60">
        <f t="shared" si="21"/>
        <v>0</v>
      </c>
      <c r="AX26" s="124"/>
      <c r="AY26" s="201"/>
      <c r="AZ26" s="124"/>
      <c r="BA26" s="205"/>
      <c r="BB26" s="127"/>
      <c r="BC26" s="124"/>
      <c r="BD26" s="124"/>
      <c r="BE26" s="128"/>
      <c r="BF26" s="192"/>
      <c r="BG26" s="60">
        <f t="shared" si="22"/>
        <v>0</v>
      </c>
      <c r="BH26" s="124"/>
      <c r="BI26" s="201"/>
      <c r="BJ26" s="124"/>
      <c r="BK26" s="205"/>
      <c r="BL26" s="60">
        <f t="shared" si="23"/>
        <v>0</v>
      </c>
      <c r="BM26" s="124"/>
      <c r="BN26" s="201"/>
      <c r="BO26" s="124"/>
      <c r="BP26" s="205"/>
      <c r="BQ26" s="127"/>
      <c r="BR26" s="124"/>
      <c r="BS26" s="124"/>
      <c r="BT26" s="128"/>
      <c r="BU26" s="209"/>
      <c r="BV26" s="210"/>
    </row>
    <row r="27" spans="1:74" ht="133.5" customHeight="1" x14ac:dyDescent="0.25">
      <c r="A27" s="239" t="s">
        <v>413</v>
      </c>
      <c r="B27" s="21" t="s">
        <v>414</v>
      </c>
      <c r="C27" s="85" t="s">
        <v>51</v>
      </c>
      <c r="D27" s="10" t="s">
        <v>411</v>
      </c>
      <c r="E27" s="21" t="s">
        <v>412</v>
      </c>
      <c r="F27" s="85" t="s">
        <v>215</v>
      </c>
      <c r="G27" s="21" t="s">
        <v>416</v>
      </c>
      <c r="H27" s="22" t="s">
        <v>417</v>
      </c>
      <c r="I27" s="34" t="s">
        <v>418</v>
      </c>
      <c r="J27" s="23">
        <v>40924</v>
      </c>
      <c r="K27" s="34" t="s">
        <v>419</v>
      </c>
      <c r="L27" s="24" t="s">
        <v>420</v>
      </c>
      <c r="M27" s="247" t="s">
        <v>570</v>
      </c>
      <c r="N27" s="7" t="s">
        <v>571</v>
      </c>
      <c r="O27" s="7" t="s">
        <v>572</v>
      </c>
      <c r="P27" s="7" t="s">
        <v>573</v>
      </c>
      <c r="Q27" s="7" t="s">
        <v>574</v>
      </c>
      <c r="R27" s="7" t="s">
        <v>575</v>
      </c>
      <c r="S27" s="131" t="s">
        <v>63</v>
      </c>
      <c r="T27" s="249"/>
      <c r="U27" s="60">
        <f t="shared" si="12"/>
        <v>0</v>
      </c>
      <c r="V27" s="165">
        <f t="shared" si="13"/>
        <v>0</v>
      </c>
      <c r="W27" s="153"/>
      <c r="X27" s="60">
        <f t="shared" si="14"/>
        <v>0</v>
      </c>
      <c r="Y27" s="25">
        <f t="shared" si="15"/>
        <v>0</v>
      </c>
      <c r="Z27" s="25">
        <f t="shared" si="16"/>
        <v>0</v>
      </c>
      <c r="AA27" s="165">
        <f t="shared" si="17"/>
        <v>0</v>
      </c>
      <c r="AB27" s="192"/>
      <c r="AC27" s="60">
        <f t="shared" si="18"/>
        <v>0</v>
      </c>
      <c r="AD27" s="124"/>
      <c r="AE27" s="201"/>
      <c r="AF27" s="124"/>
      <c r="AG27" s="205"/>
      <c r="AH27" s="60">
        <f t="shared" si="19"/>
        <v>0</v>
      </c>
      <c r="AI27" s="124"/>
      <c r="AJ27" s="201"/>
      <c r="AK27" s="124"/>
      <c r="AL27" s="205"/>
      <c r="AM27" s="127"/>
      <c r="AN27" s="124"/>
      <c r="AO27" s="124"/>
      <c r="AP27" s="128"/>
      <c r="AQ27" s="192"/>
      <c r="AR27" s="60">
        <f t="shared" si="20"/>
        <v>0</v>
      </c>
      <c r="AS27" s="124"/>
      <c r="AT27" s="201"/>
      <c r="AU27" s="124"/>
      <c r="AV27" s="205"/>
      <c r="AW27" s="60">
        <f t="shared" si="21"/>
        <v>0</v>
      </c>
      <c r="AX27" s="124"/>
      <c r="AY27" s="201"/>
      <c r="AZ27" s="124"/>
      <c r="BA27" s="205"/>
      <c r="BB27" s="127"/>
      <c r="BC27" s="124"/>
      <c r="BD27" s="124"/>
      <c r="BE27" s="128"/>
      <c r="BF27" s="192"/>
      <c r="BG27" s="60">
        <f t="shared" si="22"/>
        <v>0</v>
      </c>
      <c r="BH27" s="124"/>
      <c r="BI27" s="201"/>
      <c r="BJ27" s="124"/>
      <c r="BK27" s="205"/>
      <c r="BL27" s="60">
        <f t="shared" si="23"/>
        <v>0</v>
      </c>
      <c r="BM27" s="124"/>
      <c r="BN27" s="201"/>
      <c r="BO27" s="124"/>
      <c r="BP27" s="205"/>
      <c r="BQ27" s="127"/>
      <c r="BR27" s="124"/>
      <c r="BS27" s="124"/>
      <c r="BT27" s="128"/>
      <c r="BU27" s="209"/>
      <c r="BV27" s="210"/>
    </row>
    <row r="28" spans="1:74" ht="133.5" customHeight="1" x14ac:dyDescent="0.25">
      <c r="A28" s="239" t="s">
        <v>413</v>
      </c>
      <c r="B28" s="21" t="s">
        <v>415</v>
      </c>
      <c r="C28" s="85" t="s">
        <v>51</v>
      </c>
      <c r="D28" s="10" t="s">
        <v>411</v>
      </c>
      <c r="E28" s="21" t="s">
        <v>412</v>
      </c>
      <c r="F28" s="85" t="s">
        <v>215</v>
      </c>
      <c r="G28" s="21" t="s">
        <v>416</v>
      </c>
      <c r="H28" s="22" t="s">
        <v>417</v>
      </c>
      <c r="I28" s="34" t="s">
        <v>418</v>
      </c>
      <c r="J28" s="23">
        <v>40924</v>
      </c>
      <c r="K28" s="34" t="s">
        <v>419</v>
      </c>
      <c r="L28" s="24" t="s">
        <v>420</v>
      </c>
      <c r="M28" s="247" t="s">
        <v>570</v>
      </c>
      <c r="N28" s="7" t="s">
        <v>571</v>
      </c>
      <c r="O28" s="7" t="s">
        <v>572</v>
      </c>
      <c r="P28" s="7" t="s">
        <v>573</v>
      </c>
      <c r="Q28" s="7" t="s">
        <v>574</v>
      </c>
      <c r="R28" s="7" t="s">
        <v>575</v>
      </c>
      <c r="S28" s="131" t="s">
        <v>63</v>
      </c>
      <c r="T28" s="249"/>
      <c r="U28" s="60">
        <f t="shared" si="12"/>
        <v>0</v>
      </c>
      <c r="V28" s="165">
        <f t="shared" si="13"/>
        <v>0</v>
      </c>
      <c r="W28" s="153"/>
      <c r="X28" s="60">
        <f t="shared" si="14"/>
        <v>0</v>
      </c>
      <c r="Y28" s="25">
        <f t="shared" si="15"/>
        <v>0</v>
      </c>
      <c r="Z28" s="25">
        <f t="shared" si="16"/>
        <v>0</v>
      </c>
      <c r="AA28" s="165">
        <f t="shared" si="17"/>
        <v>0</v>
      </c>
      <c r="AB28" s="192"/>
      <c r="AC28" s="60">
        <f t="shared" si="18"/>
        <v>0</v>
      </c>
      <c r="AD28" s="124"/>
      <c r="AE28" s="201"/>
      <c r="AF28" s="124"/>
      <c r="AG28" s="205"/>
      <c r="AH28" s="60">
        <f t="shared" si="19"/>
        <v>0</v>
      </c>
      <c r="AI28" s="124"/>
      <c r="AJ28" s="201"/>
      <c r="AK28" s="124"/>
      <c r="AL28" s="205"/>
      <c r="AM28" s="127"/>
      <c r="AN28" s="124"/>
      <c r="AO28" s="124"/>
      <c r="AP28" s="128"/>
      <c r="AQ28" s="192"/>
      <c r="AR28" s="60">
        <f t="shared" si="20"/>
        <v>0</v>
      </c>
      <c r="AS28" s="124"/>
      <c r="AT28" s="201"/>
      <c r="AU28" s="124"/>
      <c r="AV28" s="205"/>
      <c r="AW28" s="60">
        <f t="shared" si="21"/>
        <v>0</v>
      </c>
      <c r="AX28" s="124"/>
      <c r="AY28" s="201"/>
      <c r="AZ28" s="124"/>
      <c r="BA28" s="205"/>
      <c r="BB28" s="127"/>
      <c r="BC28" s="124"/>
      <c r="BD28" s="124"/>
      <c r="BE28" s="128"/>
      <c r="BF28" s="192"/>
      <c r="BG28" s="60">
        <f t="shared" si="22"/>
        <v>0</v>
      </c>
      <c r="BH28" s="124"/>
      <c r="BI28" s="201"/>
      <c r="BJ28" s="124"/>
      <c r="BK28" s="205"/>
      <c r="BL28" s="60">
        <f t="shared" si="23"/>
        <v>0</v>
      </c>
      <c r="BM28" s="124"/>
      <c r="BN28" s="201"/>
      <c r="BO28" s="124"/>
      <c r="BP28" s="205"/>
      <c r="BQ28" s="127"/>
      <c r="BR28" s="124"/>
      <c r="BS28" s="124"/>
      <c r="BT28" s="128"/>
      <c r="BU28" s="209"/>
      <c r="BV28" s="210"/>
    </row>
    <row r="29" spans="1:74" ht="133.5" customHeight="1" x14ac:dyDescent="0.25">
      <c r="A29" s="239" t="s">
        <v>425</v>
      </c>
      <c r="B29" s="21" t="s">
        <v>225</v>
      </c>
      <c r="C29" s="85" t="s">
        <v>51</v>
      </c>
      <c r="D29" s="10" t="s">
        <v>214</v>
      </c>
      <c r="E29" s="21" t="s">
        <v>216</v>
      </c>
      <c r="F29" s="85" t="s">
        <v>215</v>
      </c>
      <c r="G29" s="22" t="s">
        <v>51</v>
      </c>
      <c r="H29" s="22" t="s">
        <v>220</v>
      </c>
      <c r="I29" s="34" t="s">
        <v>219</v>
      </c>
      <c r="J29" s="23">
        <v>44179</v>
      </c>
      <c r="K29" s="34" t="s">
        <v>217</v>
      </c>
      <c r="L29" s="243" t="s">
        <v>218</v>
      </c>
      <c r="M29" s="247" t="s">
        <v>51</v>
      </c>
      <c r="N29" s="7" t="s">
        <v>51</v>
      </c>
      <c r="O29" s="7" t="s">
        <v>51</v>
      </c>
      <c r="P29" s="7" t="s">
        <v>51</v>
      </c>
      <c r="Q29" s="7" t="s">
        <v>51</v>
      </c>
      <c r="R29" s="7" t="s">
        <v>51</v>
      </c>
      <c r="S29" s="131" t="s">
        <v>51</v>
      </c>
      <c r="T29" s="249"/>
      <c r="U29" s="60">
        <f t="shared" si="12"/>
        <v>0</v>
      </c>
      <c r="V29" s="165">
        <f t="shared" si="13"/>
        <v>0</v>
      </c>
      <c r="W29" s="153"/>
      <c r="X29" s="60">
        <f t="shared" si="14"/>
        <v>0</v>
      </c>
      <c r="Y29" s="25">
        <f t="shared" si="15"/>
        <v>0</v>
      </c>
      <c r="Z29" s="25">
        <f t="shared" si="16"/>
        <v>0</v>
      </c>
      <c r="AA29" s="165">
        <f t="shared" si="17"/>
        <v>0</v>
      </c>
      <c r="AB29" s="192"/>
      <c r="AC29" s="60">
        <f t="shared" si="18"/>
        <v>0</v>
      </c>
      <c r="AD29" s="124"/>
      <c r="AE29" s="201"/>
      <c r="AF29" s="124"/>
      <c r="AG29" s="205"/>
      <c r="AH29" s="60">
        <f t="shared" si="19"/>
        <v>0</v>
      </c>
      <c r="AI29" s="124"/>
      <c r="AJ29" s="201"/>
      <c r="AK29" s="124"/>
      <c r="AL29" s="205"/>
      <c r="AM29" s="127"/>
      <c r="AN29" s="124"/>
      <c r="AO29" s="124"/>
      <c r="AP29" s="128"/>
      <c r="AQ29" s="192"/>
      <c r="AR29" s="60">
        <f t="shared" si="20"/>
        <v>0</v>
      </c>
      <c r="AS29" s="124"/>
      <c r="AT29" s="201"/>
      <c r="AU29" s="124"/>
      <c r="AV29" s="205"/>
      <c r="AW29" s="60">
        <f t="shared" si="21"/>
        <v>0</v>
      </c>
      <c r="AX29" s="124"/>
      <c r="AY29" s="201"/>
      <c r="AZ29" s="124"/>
      <c r="BA29" s="205"/>
      <c r="BB29" s="127"/>
      <c r="BC29" s="124"/>
      <c r="BD29" s="124"/>
      <c r="BE29" s="128"/>
      <c r="BF29" s="192"/>
      <c r="BG29" s="60">
        <f t="shared" si="22"/>
        <v>0</v>
      </c>
      <c r="BH29" s="124"/>
      <c r="BI29" s="201"/>
      <c r="BJ29" s="124"/>
      <c r="BK29" s="205"/>
      <c r="BL29" s="60">
        <f t="shared" si="23"/>
        <v>0</v>
      </c>
      <c r="BM29" s="124"/>
      <c r="BN29" s="201"/>
      <c r="BO29" s="124"/>
      <c r="BP29" s="205"/>
      <c r="BQ29" s="127"/>
      <c r="BR29" s="124"/>
      <c r="BS29" s="124"/>
      <c r="BT29" s="128"/>
      <c r="BU29" s="209"/>
      <c r="BV29" s="210"/>
    </row>
    <row r="30" spans="1:74" ht="133.5" customHeight="1" x14ac:dyDescent="0.25">
      <c r="A30" s="239" t="s">
        <v>425</v>
      </c>
      <c r="B30" s="21" t="s">
        <v>226</v>
      </c>
      <c r="C30" s="85" t="s">
        <v>51</v>
      </c>
      <c r="D30" s="10" t="s">
        <v>214</v>
      </c>
      <c r="E30" s="21" t="s">
        <v>216</v>
      </c>
      <c r="F30" s="85" t="s">
        <v>215</v>
      </c>
      <c r="G30" s="22" t="s">
        <v>51</v>
      </c>
      <c r="H30" s="22" t="s">
        <v>220</v>
      </c>
      <c r="I30" s="34" t="s">
        <v>219</v>
      </c>
      <c r="J30" s="23">
        <v>44179</v>
      </c>
      <c r="K30" s="34" t="s">
        <v>217</v>
      </c>
      <c r="L30" s="243" t="s">
        <v>218</v>
      </c>
      <c r="M30" s="247" t="s">
        <v>51</v>
      </c>
      <c r="N30" s="7" t="s">
        <v>51</v>
      </c>
      <c r="O30" s="7" t="s">
        <v>51</v>
      </c>
      <c r="P30" s="7" t="s">
        <v>51</v>
      </c>
      <c r="Q30" s="7" t="s">
        <v>51</v>
      </c>
      <c r="R30" s="7" t="s">
        <v>51</v>
      </c>
      <c r="S30" s="131" t="s">
        <v>51</v>
      </c>
      <c r="T30" s="249"/>
      <c r="U30" s="60">
        <f t="shared" si="12"/>
        <v>0</v>
      </c>
      <c r="V30" s="165">
        <f t="shared" si="13"/>
        <v>0</v>
      </c>
      <c r="W30" s="153"/>
      <c r="X30" s="60">
        <f t="shared" si="14"/>
        <v>0</v>
      </c>
      <c r="Y30" s="25">
        <f t="shared" si="15"/>
        <v>0</v>
      </c>
      <c r="Z30" s="25">
        <f t="shared" si="16"/>
        <v>0</v>
      </c>
      <c r="AA30" s="165">
        <f t="shared" si="17"/>
        <v>0</v>
      </c>
      <c r="AB30" s="192"/>
      <c r="AC30" s="60">
        <f t="shared" si="18"/>
        <v>0</v>
      </c>
      <c r="AD30" s="124"/>
      <c r="AE30" s="201"/>
      <c r="AF30" s="124"/>
      <c r="AG30" s="205"/>
      <c r="AH30" s="60">
        <f t="shared" si="19"/>
        <v>0</v>
      </c>
      <c r="AI30" s="124"/>
      <c r="AJ30" s="201"/>
      <c r="AK30" s="124"/>
      <c r="AL30" s="205"/>
      <c r="AM30" s="127"/>
      <c r="AN30" s="124"/>
      <c r="AO30" s="124"/>
      <c r="AP30" s="128"/>
      <c r="AQ30" s="192"/>
      <c r="AR30" s="60">
        <f t="shared" si="20"/>
        <v>0</v>
      </c>
      <c r="AS30" s="124"/>
      <c r="AT30" s="201"/>
      <c r="AU30" s="124"/>
      <c r="AV30" s="205"/>
      <c r="AW30" s="60">
        <f t="shared" si="21"/>
        <v>0</v>
      </c>
      <c r="AX30" s="124"/>
      <c r="AY30" s="201"/>
      <c r="AZ30" s="124"/>
      <c r="BA30" s="205"/>
      <c r="BB30" s="127"/>
      <c r="BC30" s="124"/>
      <c r="BD30" s="124"/>
      <c r="BE30" s="128"/>
      <c r="BF30" s="192"/>
      <c r="BG30" s="60">
        <f t="shared" si="22"/>
        <v>0</v>
      </c>
      <c r="BH30" s="124"/>
      <c r="BI30" s="201"/>
      <c r="BJ30" s="124"/>
      <c r="BK30" s="205"/>
      <c r="BL30" s="60">
        <f t="shared" si="23"/>
        <v>0</v>
      </c>
      <c r="BM30" s="124"/>
      <c r="BN30" s="201"/>
      <c r="BO30" s="124"/>
      <c r="BP30" s="205"/>
      <c r="BQ30" s="127"/>
      <c r="BR30" s="124"/>
      <c r="BS30" s="124"/>
      <c r="BT30" s="128"/>
      <c r="BU30" s="209"/>
      <c r="BV30" s="210"/>
    </row>
    <row r="31" spans="1:74" ht="133.5" customHeight="1" x14ac:dyDescent="0.25">
      <c r="A31" s="239" t="s">
        <v>425</v>
      </c>
      <c r="B31" s="21" t="s">
        <v>227</v>
      </c>
      <c r="C31" s="85" t="s">
        <v>51</v>
      </c>
      <c r="D31" s="10" t="s">
        <v>214</v>
      </c>
      <c r="E31" s="21" t="s">
        <v>216</v>
      </c>
      <c r="F31" s="85" t="s">
        <v>215</v>
      </c>
      <c r="G31" s="22" t="s">
        <v>51</v>
      </c>
      <c r="H31" s="22" t="s">
        <v>170</v>
      </c>
      <c r="I31" s="34" t="s">
        <v>219</v>
      </c>
      <c r="J31" s="23">
        <v>44179</v>
      </c>
      <c r="K31" s="34" t="s">
        <v>217</v>
      </c>
      <c r="L31" s="243" t="s">
        <v>218</v>
      </c>
      <c r="M31" s="247" t="s">
        <v>221</v>
      </c>
      <c r="N31" s="7" t="s">
        <v>222</v>
      </c>
      <c r="O31" s="7" t="s">
        <v>222</v>
      </c>
      <c r="P31" s="7" t="s">
        <v>222</v>
      </c>
      <c r="Q31" s="7" t="s">
        <v>176</v>
      </c>
      <c r="R31" s="7" t="s">
        <v>178</v>
      </c>
      <c r="S31" s="131" t="s">
        <v>179</v>
      </c>
      <c r="T31" s="249"/>
      <c r="U31" s="60">
        <f t="shared" si="12"/>
        <v>0</v>
      </c>
      <c r="V31" s="165">
        <f t="shared" si="13"/>
        <v>0</v>
      </c>
      <c r="W31" s="153"/>
      <c r="X31" s="60">
        <f t="shared" si="14"/>
        <v>0</v>
      </c>
      <c r="Y31" s="25">
        <f t="shared" si="15"/>
        <v>0</v>
      </c>
      <c r="Z31" s="25">
        <f t="shared" si="16"/>
        <v>0</v>
      </c>
      <c r="AA31" s="165">
        <f t="shared" si="17"/>
        <v>0</v>
      </c>
      <c r="AB31" s="192"/>
      <c r="AC31" s="60">
        <f t="shared" si="18"/>
        <v>0</v>
      </c>
      <c r="AD31" s="124"/>
      <c r="AE31" s="201"/>
      <c r="AF31" s="124"/>
      <c r="AG31" s="205"/>
      <c r="AH31" s="60">
        <f t="shared" si="19"/>
        <v>0</v>
      </c>
      <c r="AI31" s="124"/>
      <c r="AJ31" s="201"/>
      <c r="AK31" s="124"/>
      <c r="AL31" s="205"/>
      <c r="AM31" s="127"/>
      <c r="AN31" s="124"/>
      <c r="AO31" s="124"/>
      <c r="AP31" s="128"/>
      <c r="AQ31" s="192"/>
      <c r="AR31" s="60">
        <f t="shared" si="20"/>
        <v>0</v>
      </c>
      <c r="AS31" s="124"/>
      <c r="AT31" s="201"/>
      <c r="AU31" s="124"/>
      <c r="AV31" s="205"/>
      <c r="AW31" s="60">
        <f t="shared" si="21"/>
        <v>0</v>
      </c>
      <c r="AX31" s="124"/>
      <c r="AY31" s="201"/>
      <c r="AZ31" s="124"/>
      <c r="BA31" s="205"/>
      <c r="BB31" s="127"/>
      <c r="BC31" s="124"/>
      <c r="BD31" s="124"/>
      <c r="BE31" s="128"/>
      <c r="BF31" s="192"/>
      <c r="BG31" s="60">
        <f t="shared" si="22"/>
        <v>0</v>
      </c>
      <c r="BH31" s="124"/>
      <c r="BI31" s="201"/>
      <c r="BJ31" s="124"/>
      <c r="BK31" s="205"/>
      <c r="BL31" s="60">
        <f t="shared" si="23"/>
        <v>0</v>
      </c>
      <c r="BM31" s="124"/>
      <c r="BN31" s="201"/>
      <c r="BO31" s="124"/>
      <c r="BP31" s="205"/>
      <c r="BQ31" s="127"/>
      <c r="BR31" s="124"/>
      <c r="BS31" s="124"/>
      <c r="BT31" s="128"/>
      <c r="BU31" s="209"/>
      <c r="BV31" s="210"/>
    </row>
    <row r="32" spans="1:74" ht="133.5" customHeight="1" x14ac:dyDescent="0.25">
      <c r="A32" s="239" t="s">
        <v>426</v>
      </c>
      <c r="B32" s="21" t="s">
        <v>228</v>
      </c>
      <c r="C32" s="34" t="s">
        <v>68</v>
      </c>
      <c r="D32" s="10" t="s">
        <v>233</v>
      </c>
      <c r="E32" s="21" t="s">
        <v>236</v>
      </c>
      <c r="F32" s="34" t="s">
        <v>239</v>
      </c>
      <c r="G32" s="21" t="s">
        <v>271</v>
      </c>
      <c r="H32" s="22" t="s">
        <v>170</v>
      </c>
      <c r="I32" s="34" t="s">
        <v>235</v>
      </c>
      <c r="J32" s="23">
        <v>44179</v>
      </c>
      <c r="K32" s="34" t="s">
        <v>234</v>
      </c>
      <c r="L32" s="24">
        <v>44287</v>
      </c>
      <c r="M32" s="247" t="s">
        <v>221</v>
      </c>
      <c r="N32" s="7" t="s">
        <v>222</v>
      </c>
      <c r="O32" s="7" t="s">
        <v>222</v>
      </c>
      <c r="P32" s="7" t="s">
        <v>222</v>
      </c>
      <c r="Q32" s="7" t="s">
        <v>222</v>
      </c>
      <c r="R32" s="7" t="s">
        <v>178</v>
      </c>
      <c r="S32" s="131" t="s">
        <v>179</v>
      </c>
      <c r="T32" s="248" t="s">
        <v>586</v>
      </c>
      <c r="U32" s="60">
        <f t="shared" si="12"/>
        <v>0</v>
      </c>
      <c r="V32" s="165">
        <f t="shared" si="13"/>
        <v>0</v>
      </c>
      <c r="W32" s="153"/>
      <c r="X32" s="60">
        <f t="shared" si="14"/>
        <v>0</v>
      </c>
      <c r="Y32" s="25">
        <f t="shared" si="15"/>
        <v>0</v>
      </c>
      <c r="Z32" s="25">
        <f t="shared" si="16"/>
        <v>0</v>
      </c>
      <c r="AA32" s="165">
        <f t="shared" si="17"/>
        <v>0</v>
      </c>
      <c r="AB32" s="192"/>
      <c r="AC32" s="60">
        <f t="shared" si="18"/>
        <v>0</v>
      </c>
      <c r="AD32" s="124"/>
      <c r="AE32" s="201"/>
      <c r="AF32" s="124"/>
      <c r="AG32" s="205"/>
      <c r="AH32" s="60">
        <f t="shared" si="19"/>
        <v>0</v>
      </c>
      <c r="AI32" s="124"/>
      <c r="AJ32" s="201"/>
      <c r="AK32" s="124"/>
      <c r="AL32" s="205"/>
      <c r="AM32" s="127"/>
      <c r="AN32" s="124"/>
      <c r="AO32" s="124"/>
      <c r="AP32" s="128"/>
      <c r="AQ32" s="192"/>
      <c r="AR32" s="60">
        <f t="shared" si="20"/>
        <v>0</v>
      </c>
      <c r="AS32" s="124"/>
      <c r="AT32" s="201"/>
      <c r="AU32" s="124"/>
      <c r="AV32" s="205"/>
      <c r="AW32" s="60">
        <f t="shared" si="21"/>
        <v>0</v>
      </c>
      <c r="AX32" s="124"/>
      <c r="AY32" s="201"/>
      <c r="AZ32" s="124"/>
      <c r="BA32" s="205"/>
      <c r="BB32" s="127"/>
      <c r="BC32" s="124"/>
      <c r="BD32" s="124"/>
      <c r="BE32" s="128"/>
      <c r="BF32" s="192"/>
      <c r="BG32" s="60">
        <f t="shared" si="22"/>
        <v>0</v>
      </c>
      <c r="BH32" s="124"/>
      <c r="BI32" s="201"/>
      <c r="BJ32" s="124"/>
      <c r="BK32" s="205"/>
      <c r="BL32" s="60">
        <f t="shared" si="23"/>
        <v>0</v>
      </c>
      <c r="BM32" s="124"/>
      <c r="BN32" s="201"/>
      <c r="BO32" s="124"/>
      <c r="BP32" s="205"/>
      <c r="BQ32" s="127"/>
      <c r="BR32" s="124"/>
      <c r="BS32" s="124"/>
      <c r="BT32" s="128"/>
      <c r="BU32" s="209"/>
      <c r="BV32" s="210"/>
    </row>
    <row r="33" spans="1:74" ht="133.5" customHeight="1" x14ac:dyDescent="0.25">
      <c r="A33" s="239" t="s">
        <v>426</v>
      </c>
      <c r="B33" s="21" t="s">
        <v>229</v>
      </c>
      <c r="C33" s="34" t="s">
        <v>68</v>
      </c>
      <c r="D33" s="10" t="s">
        <v>233</v>
      </c>
      <c r="E33" s="21" t="s">
        <v>236</v>
      </c>
      <c r="F33" s="34" t="s">
        <v>238</v>
      </c>
      <c r="G33" s="21" t="s">
        <v>271</v>
      </c>
      <c r="H33" s="22" t="s">
        <v>268</v>
      </c>
      <c r="I33" s="34" t="s">
        <v>235</v>
      </c>
      <c r="J33" s="23">
        <v>44179</v>
      </c>
      <c r="K33" s="34" t="s">
        <v>234</v>
      </c>
      <c r="L33" s="24">
        <v>44287</v>
      </c>
      <c r="M33" s="247" t="s">
        <v>221</v>
      </c>
      <c r="N33" s="7" t="s">
        <v>222</v>
      </c>
      <c r="O33" s="7" t="s">
        <v>222</v>
      </c>
      <c r="P33" s="7" t="s">
        <v>222</v>
      </c>
      <c r="Q33" s="7" t="s">
        <v>222</v>
      </c>
      <c r="R33" s="7" t="s">
        <v>178</v>
      </c>
      <c r="S33" s="131" t="s">
        <v>179</v>
      </c>
      <c r="T33" s="248" t="s">
        <v>586</v>
      </c>
      <c r="U33" s="60">
        <f t="shared" si="12"/>
        <v>0</v>
      </c>
      <c r="V33" s="165">
        <f t="shared" si="13"/>
        <v>0</v>
      </c>
      <c r="W33" s="153"/>
      <c r="X33" s="60">
        <f t="shared" si="14"/>
        <v>0</v>
      </c>
      <c r="Y33" s="25">
        <f t="shared" si="15"/>
        <v>0</v>
      </c>
      <c r="Z33" s="25">
        <f t="shared" si="16"/>
        <v>0</v>
      </c>
      <c r="AA33" s="165">
        <f t="shared" si="17"/>
        <v>0</v>
      </c>
      <c r="AB33" s="192"/>
      <c r="AC33" s="60">
        <f t="shared" si="18"/>
        <v>0</v>
      </c>
      <c r="AD33" s="124"/>
      <c r="AE33" s="201"/>
      <c r="AF33" s="124"/>
      <c r="AG33" s="205"/>
      <c r="AH33" s="60">
        <f t="shared" si="19"/>
        <v>0</v>
      </c>
      <c r="AI33" s="124"/>
      <c r="AJ33" s="201"/>
      <c r="AK33" s="124"/>
      <c r="AL33" s="205"/>
      <c r="AM33" s="127"/>
      <c r="AN33" s="124"/>
      <c r="AO33" s="124"/>
      <c r="AP33" s="128"/>
      <c r="AQ33" s="192"/>
      <c r="AR33" s="60">
        <f t="shared" si="20"/>
        <v>0</v>
      </c>
      <c r="AS33" s="124"/>
      <c r="AT33" s="201"/>
      <c r="AU33" s="124"/>
      <c r="AV33" s="205"/>
      <c r="AW33" s="60">
        <f t="shared" si="21"/>
        <v>0</v>
      </c>
      <c r="AX33" s="124"/>
      <c r="AY33" s="201"/>
      <c r="AZ33" s="124"/>
      <c r="BA33" s="205"/>
      <c r="BB33" s="127"/>
      <c r="BC33" s="124"/>
      <c r="BD33" s="124"/>
      <c r="BE33" s="128"/>
      <c r="BF33" s="192"/>
      <c r="BG33" s="60">
        <f t="shared" si="22"/>
        <v>0</v>
      </c>
      <c r="BH33" s="124"/>
      <c r="BI33" s="201"/>
      <c r="BJ33" s="124"/>
      <c r="BK33" s="205"/>
      <c r="BL33" s="60">
        <f t="shared" si="23"/>
        <v>0</v>
      </c>
      <c r="BM33" s="124"/>
      <c r="BN33" s="201"/>
      <c r="BO33" s="124"/>
      <c r="BP33" s="205"/>
      <c r="BQ33" s="127"/>
      <c r="BR33" s="124"/>
      <c r="BS33" s="124"/>
      <c r="BT33" s="128"/>
      <c r="BU33" s="209"/>
      <c r="BV33" s="210"/>
    </row>
    <row r="34" spans="1:74" ht="133.5" customHeight="1" x14ac:dyDescent="0.25">
      <c r="A34" s="239" t="s">
        <v>426</v>
      </c>
      <c r="B34" s="21" t="s">
        <v>230</v>
      </c>
      <c r="C34" s="34" t="s">
        <v>68</v>
      </c>
      <c r="D34" s="10" t="s">
        <v>233</v>
      </c>
      <c r="E34" s="21" t="s">
        <v>236</v>
      </c>
      <c r="F34" s="34" t="s">
        <v>237</v>
      </c>
      <c r="G34" s="21" t="s">
        <v>271</v>
      </c>
      <c r="H34" s="22" t="s">
        <v>170</v>
      </c>
      <c r="I34" s="34" t="s">
        <v>235</v>
      </c>
      <c r="J34" s="23">
        <v>44179</v>
      </c>
      <c r="K34" s="34" t="s">
        <v>234</v>
      </c>
      <c r="L34" s="24">
        <v>44287</v>
      </c>
      <c r="M34" s="247" t="s">
        <v>221</v>
      </c>
      <c r="N34" s="7" t="s">
        <v>222</v>
      </c>
      <c r="O34" s="7" t="s">
        <v>222</v>
      </c>
      <c r="P34" s="7" t="s">
        <v>222</v>
      </c>
      <c r="Q34" s="7" t="s">
        <v>222</v>
      </c>
      <c r="R34" s="7" t="s">
        <v>178</v>
      </c>
      <c r="S34" s="131" t="s">
        <v>179</v>
      </c>
      <c r="T34" s="249"/>
      <c r="U34" s="60">
        <f t="shared" si="12"/>
        <v>0</v>
      </c>
      <c r="V34" s="165">
        <f t="shared" si="13"/>
        <v>0</v>
      </c>
      <c r="W34" s="153"/>
      <c r="X34" s="60">
        <f t="shared" si="14"/>
        <v>0</v>
      </c>
      <c r="Y34" s="25">
        <f t="shared" si="15"/>
        <v>0</v>
      </c>
      <c r="Z34" s="25">
        <f t="shared" si="16"/>
        <v>0</v>
      </c>
      <c r="AA34" s="165">
        <f t="shared" si="17"/>
        <v>0</v>
      </c>
      <c r="AB34" s="192"/>
      <c r="AC34" s="60">
        <f t="shared" si="18"/>
        <v>0</v>
      </c>
      <c r="AD34" s="124"/>
      <c r="AE34" s="201"/>
      <c r="AF34" s="124"/>
      <c r="AG34" s="205"/>
      <c r="AH34" s="60">
        <f t="shared" si="19"/>
        <v>0</v>
      </c>
      <c r="AI34" s="124"/>
      <c r="AJ34" s="201"/>
      <c r="AK34" s="124"/>
      <c r="AL34" s="205"/>
      <c r="AM34" s="127"/>
      <c r="AN34" s="124"/>
      <c r="AO34" s="124"/>
      <c r="AP34" s="128"/>
      <c r="AQ34" s="192"/>
      <c r="AR34" s="60">
        <f t="shared" si="20"/>
        <v>0</v>
      </c>
      <c r="AS34" s="124"/>
      <c r="AT34" s="201"/>
      <c r="AU34" s="124"/>
      <c r="AV34" s="205"/>
      <c r="AW34" s="60">
        <f t="shared" si="21"/>
        <v>0</v>
      </c>
      <c r="AX34" s="124"/>
      <c r="AY34" s="201"/>
      <c r="AZ34" s="124"/>
      <c r="BA34" s="205"/>
      <c r="BB34" s="127"/>
      <c r="BC34" s="124"/>
      <c r="BD34" s="124"/>
      <c r="BE34" s="128"/>
      <c r="BF34" s="192"/>
      <c r="BG34" s="60">
        <f t="shared" si="22"/>
        <v>0</v>
      </c>
      <c r="BH34" s="124"/>
      <c r="BI34" s="201"/>
      <c r="BJ34" s="124"/>
      <c r="BK34" s="205"/>
      <c r="BL34" s="60">
        <f t="shared" si="23"/>
        <v>0</v>
      </c>
      <c r="BM34" s="124"/>
      <c r="BN34" s="201"/>
      <c r="BO34" s="124"/>
      <c r="BP34" s="205"/>
      <c r="BQ34" s="127"/>
      <c r="BR34" s="124"/>
      <c r="BS34" s="124"/>
      <c r="BT34" s="128"/>
      <c r="BU34" s="209"/>
      <c r="BV34" s="210"/>
    </row>
    <row r="35" spans="1:74" ht="133.5" customHeight="1" x14ac:dyDescent="0.25">
      <c r="A35" s="239" t="s">
        <v>426</v>
      </c>
      <c r="B35" s="21" t="s">
        <v>231</v>
      </c>
      <c r="C35" s="34" t="s">
        <v>68</v>
      </c>
      <c r="D35" s="10" t="s">
        <v>233</v>
      </c>
      <c r="E35" s="21" t="s">
        <v>236</v>
      </c>
      <c r="F35" s="34" t="s">
        <v>517</v>
      </c>
      <c r="G35" s="21" t="s">
        <v>271</v>
      </c>
      <c r="H35" s="22" t="s">
        <v>170</v>
      </c>
      <c r="I35" s="34" t="s">
        <v>235</v>
      </c>
      <c r="J35" s="23">
        <v>44179</v>
      </c>
      <c r="K35" s="34" t="s">
        <v>234</v>
      </c>
      <c r="L35" s="24">
        <v>44287</v>
      </c>
      <c r="M35" s="247" t="s">
        <v>221</v>
      </c>
      <c r="N35" s="7" t="s">
        <v>222</v>
      </c>
      <c r="O35" s="7" t="s">
        <v>222</v>
      </c>
      <c r="P35" s="7" t="s">
        <v>222</v>
      </c>
      <c r="Q35" s="7" t="s">
        <v>222</v>
      </c>
      <c r="R35" s="7" t="s">
        <v>178</v>
      </c>
      <c r="S35" s="131" t="s">
        <v>179</v>
      </c>
      <c r="T35" s="249"/>
      <c r="U35" s="60">
        <f t="shared" si="12"/>
        <v>0</v>
      </c>
      <c r="V35" s="165">
        <f t="shared" si="13"/>
        <v>0</v>
      </c>
      <c r="W35" s="153"/>
      <c r="X35" s="60">
        <f t="shared" si="14"/>
        <v>0</v>
      </c>
      <c r="Y35" s="25">
        <f t="shared" si="15"/>
        <v>0</v>
      </c>
      <c r="Z35" s="25">
        <f t="shared" si="16"/>
        <v>0</v>
      </c>
      <c r="AA35" s="165">
        <f t="shared" si="17"/>
        <v>0</v>
      </c>
      <c r="AB35" s="192"/>
      <c r="AC35" s="60">
        <f t="shared" si="18"/>
        <v>0</v>
      </c>
      <c r="AD35" s="124"/>
      <c r="AE35" s="201"/>
      <c r="AF35" s="124"/>
      <c r="AG35" s="205"/>
      <c r="AH35" s="60">
        <f t="shared" si="19"/>
        <v>0</v>
      </c>
      <c r="AI35" s="124"/>
      <c r="AJ35" s="201"/>
      <c r="AK35" s="124"/>
      <c r="AL35" s="205"/>
      <c r="AM35" s="127"/>
      <c r="AN35" s="124"/>
      <c r="AO35" s="124"/>
      <c r="AP35" s="128"/>
      <c r="AQ35" s="192"/>
      <c r="AR35" s="60">
        <f t="shared" si="20"/>
        <v>0</v>
      </c>
      <c r="AS35" s="124"/>
      <c r="AT35" s="201"/>
      <c r="AU35" s="124"/>
      <c r="AV35" s="205"/>
      <c r="AW35" s="60">
        <f t="shared" si="21"/>
        <v>0</v>
      </c>
      <c r="AX35" s="124"/>
      <c r="AY35" s="201"/>
      <c r="AZ35" s="124"/>
      <c r="BA35" s="205"/>
      <c r="BB35" s="127"/>
      <c r="BC35" s="124"/>
      <c r="BD35" s="124"/>
      <c r="BE35" s="128"/>
      <c r="BF35" s="192"/>
      <c r="BG35" s="60">
        <f t="shared" si="22"/>
        <v>0</v>
      </c>
      <c r="BH35" s="124"/>
      <c r="BI35" s="201"/>
      <c r="BJ35" s="124"/>
      <c r="BK35" s="205"/>
      <c r="BL35" s="60">
        <f t="shared" si="23"/>
        <v>0</v>
      </c>
      <c r="BM35" s="124"/>
      <c r="BN35" s="201"/>
      <c r="BO35" s="124"/>
      <c r="BP35" s="205"/>
      <c r="BQ35" s="127"/>
      <c r="BR35" s="124"/>
      <c r="BS35" s="124"/>
      <c r="BT35" s="128"/>
      <c r="BU35" s="209"/>
      <c r="BV35" s="210"/>
    </row>
    <row r="36" spans="1:74" ht="133.5" customHeight="1" x14ac:dyDescent="0.25">
      <c r="A36" s="239" t="s">
        <v>426</v>
      </c>
      <c r="B36" s="21" t="s">
        <v>232</v>
      </c>
      <c r="C36" s="34" t="s">
        <v>68</v>
      </c>
      <c r="D36" s="10" t="s">
        <v>233</v>
      </c>
      <c r="E36" s="21" t="s">
        <v>236</v>
      </c>
      <c r="F36" s="34" t="s">
        <v>518</v>
      </c>
      <c r="G36" s="21" t="s">
        <v>271</v>
      </c>
      <c r="H36" s="22" t="s">
        <v>170</v>
      </c>
      <c r="I36" s="34" t="s">
        <v>235</v>
      </c>
      <c r="J36" s="23">
        <v>44179</v>
      </c>
      <c r="K36" s="34" t="s">
        <v>234</v>
      </c>
      <c r="L36" s="24">
        <v>44287</v>
      </c>
      <c r="M36" s="247" t="s">
        <v>221</v>
      </c>
      <c r="N36" s="7" t="s">
        <v>222</v>
      </c>
      <c r="O36" s="7" t="s">
        <v>222</v>
      </c>
      <c r="P36" s="7" t="s">
        <v>222</v>
      </c>
      <c r="Q36" s="7" t="s">
        <v>222</v>
      </c>
      <c r="R36" s="7" t="s">
        <v>178</v>
      </c>
      <c r="S36" s="131" t="s">
        <v>179</v>
      </c>
      <c r="T36" s="249"/>
      <c r="U36" s="60">
        <f t="shared" si="12"/>
        <v>0</v>
      </c>
      <c r="V36" s="165">
        <f t="shared" si="13"/>
        <v>0</v>
      </c>
      <c r="W36" s="153"/>
      <c r="X36" s="60">
        <f t="shared" si="14"/>
        <v>0</v>
      </c>
      <c r="Y36" s="25">
        <f t="shared" si="15"/>
        <v>0</v>
      </c>
      <c r="Z36" s="25">
        <f t="shared" si="16"/>
        <v>0</v>
      </c>
      <c r="AA36" s="165">
        <f t="shared" si="17"/>
        <v>0</v>
      </c>
      <c r="AB36" s="192"/>
      <c r="AC36" s="60">
        <f t="shared" si="18"/>
        <v>0</v>
      </c>
      <c r="AD36" s="124"/>
      <c r="AE36" s="201"/>
      <c r="AF36" s="124"/>
      <c r="AG36" s="205"/>
      <c r="AH36" s="60">
        <f t="shared" si="19"/>
        <v>0</v>
      </c>
      <c r="AI36" s="124"/>
      <c r="AJ36" s="201"/>
      <c r="AK36" s="124"/>
      <c r="AL36" s="205"/>
      <c r="AM36" s="127"/>
      <c r="AN36" s="124"/>
      <c r="AO36" s="124"/>
      <c r="AP36" s="128"/>
      <c r="AQ36" s="192"/>
      <c r="AR36" s="60">
        <f t="shared" si="20"/>
        <v>0</v>
      </c>
      <c r="AS36" s="124"/>
      <c r="AT36" s="201"/>
      <c r="AU36" s="124"/>
      <c r="AV36" s="205"/>
      <c r="AW36" s="60">
        <f t="shared" si="21"/>
        <v>0</v>
      </c>
      <c r="AX36" s="124"/>
      <c r="AY36" s="201"/>
      <c r="AZ36" s="124"/>
      <c r="BA36" s="205"/>
      <c r="BB36" s="127"/>
      <c r="BC36" s="124"/>
      <c r="BD36" s="124"/>
      <c r="BE36" s="128"/>
      <c r="BF36" s="192"/>
      <c r="BG36" s="60">
        <f t="shared" si="22"/>
        <v>0</v>
      </c>
      <c r="BH36" s="124"/>
      <c r="BI36" s="201"/>
      <c r="BJ36" s="124"/>
      <c r="BK36" s="205"/>
      <c r="BL36" s="60">
        <f t="shared" si="23"/>
        <v>0</v>
      </c>
      <c r="BM36" s="124"/>
      <c r="BN36" s="201"/>
      <c r="BO36" s="124"/>
      <c r="BP36" s="205"/>
      <c r="BQ36" s="127"/>
      <c r="BR36" s="124"/>
      <c r="BS36" s="124"/>
      <c r="BT36" s="128"/>
      <c r="BU36" s="209"/>
      <c r="BV36" s="210"/>
    </row>
    <row r="37" spans="1:74" ht="133.5" customHeight="1" x14ac:dyDescent="0.25">
      <c r="A37" s="239" t="s">
        <v>427</v>
      </c>
      <c r="B37" s="21" t="s">
        <v>240</v>
      </c>
      <c r="C37" s="34" t="s">
        <v>68</v>
      </c>
      <c r="D37" s="10" t="s">
        <v>243</v>
      </c>
      <c r="E37" s="21" t="s">
        <v>244</v>
      </c>
      <c r="F37" s="34" t="s">
        <v>246</v>
      </c>
      <c r="G37" s="21" t="s">
        <v>271</v>
      </c>
      <c r="H37" s="22" t="s">
        <v>170</v>
      </c>
      <c r="I37" s="34" t="s">
        <v>253</v>
      </c>
      <c r="J37" s="23">
        <v>44179</v>
      </c>
      <c r="K37" s="34" t="s">
        <v>234</v>
      </c>
      <c r="L37" s="24">
        <v>44287</v>
      </c>
      <c r="M37" s="247" t="s">
        <v>221</v>
      </c>
      <c r="N37" s="7" t="s">
        <v>222</v>
      </c>
      <c r="O37" s="7" t="s">
        <v>222</v>
      </c>
      <c r="P37" s="7" t="s">
        <v>222</v>
      </c>
      <c r="Q37" s="7" t="s">
        <v>222</v>
      </c>
      <c r="R37" s="7" t="s">
        <v>178</v>
      </c>
      <c r="S37" s="131" t="s">
        <v>179</v>
      </c>
      <c r="T37" s="249"/>
      <c r="U37" s="60">
        <f t="shared" si="12"/>
        <v>0</v>
      </c>
      <c r="V37" s="165">
        <f t="shared" si="13"/>
        <v>0</v>
      </c>
      <c r="W37" s="153"/>
      <c r="X37" s="60">
        <f t="shared" si="14"/>
        <v>0</v>
      </c>
      <c r="Y37" s="25">
        <f t="shared" si="15"/>
        <v>0</v>
      </c>
      <c r="Z37" s="25">
        <f t="shared" si="16"/>
        <v>0</v>
      </c>
      <c r="AA37" s="165">
        <f t="shared" si="17"/>
        <v>0</v>
      </c>
      <c r="AB37" s="192"/>
      <c r="AC37" s="60">
        <f t="shared" si="18"/>
        <v>0</v>
      </c>
      <c r="AD37" s="124"/>
      <c r="AE37" s="201"/>
      <c r="AF37" s="124"/>
      <c r="AG37" s="205"/>
      <c r="AH37" s="60">
        <f t="shared" si="19"/>
        <v>0</v>
      </c>
      <c r="AI37" s="124"/>
      <c r="AJ37" s="201"/>
      <c r="AK37" s="124"/>
      <c r="AL37" s="205"/>
      <c r="AM37" s="127"/>
      <c r="AN37" s="124"/>
      <c r="AO37" s="124"/>
      <c r="AP37" s="128"/>
      <c r="AQ37" s="192"/>
      <c r="AR37" s="60">
        <f t="shared" si="20"/>
        <v>0</v>
      </c>
      <c r="AS37" s="124"/>
      <c r="AT37" s="201"/>
      <c r="AU37" s="124"/>
      <c r="AV37" s="205"/>
      <c r="AW37" s="60">
        <f t="shared" si="21"/>
        <v>0</v>
      </c>
      <c r="AX37" s="124"/>
      <c r="AY37" s="201"/>
      <c r="AZ37" s="124"/>
      <c r="BA37" s="205"/>
      <c r="BB37" s="127"/>
      <c r="BC37" s="124"/>
      <c r="BD37" s="124"/>
      <c r="BE37" s="128"/>
      <c r="BF37" s="192"/>
      <c r="BG37" s="60">
        <f t="shared" si="22"/>
        <v>0</v>
      </c>
      <c r="BH37" s="124"/>
      <c r="BI37" s="201"/>
      <c r="BJ37" s="124"/>
      <c r="BK37" s="205"/>
      <c r="BL37" s="60">
        <f t="shared" si="23"/>
        <v>0</v>
      </c>
      <c r="BM37" s="124"/>
      <c r="BN37" s="201"/>
      <c r="BO37" s="124"/>
      <c r="BP37" s="205"/>
      <c r="BQ37" s="127"/>
      <c r="BR37" s="124"/>
      <c r="BS37" s="124"/>
      <c r="BT37" s="128"/>
      <c r="BU37" s="209"/>
      <c r="BV37" s="210"/>
    </row>
    <row r="38" spans="1:74" ht="133.5" customHeight="1" x14ac:dyDescent="0.25">
      <c r="A38" s="239" t="s">
        <v>427</v>
      </c>
      <c r="B38" s="21" t="s">
        <v>241</v>
      </c>
      <c r="C38" s="34" t="s">
        <v>68</v>
      </c>
      <c r="D38" s="10" t="s">
        <v>243</v>
      </c>
      <c r="E38" s="21" t="s">
        <v>244</v>
      </c>
      <c r="F38" s="34" t="s">
        <v>519</v>
      </c>
      <c r="G38" s="21" t="s">
        <v>271</v>
      </c>
      <c r="H38" s="22" t="s">
        <v>170</v>
      </c>
      <c r="I38" s="34" t="s">
        <v>253</v>
      </c>
      <c r="J38" s="23">
        <v>44179</v>
      </c>
      <c r="K38" s="34" t="s">
        <v>234</v>
      </c>
      <c r="L38" s="24">
        <v>44287</v>
      </c>
      <c r="M38" s="247" t="s">
        <v>247</v>
      </c>
      <c r="N38" s="7" t="s">
        <v>208</v>
      </c>
      <c r="O38" s="7" t="s">
        <v>176</v>
      </c>
      <c r="P38" s="7" t="s">
        <v>177</v>
      </c>
      <c r="Q38" s="7" t="s">
        <v>176</v>
      </c>
      <c r="R38" s="7" t="s">
        <v>178</v>
      </c>
      <c r="S38" s="131" t="s">
        <v>179</v>
      </c>
      <c r="T38" s="249"/>
      <c r="U38" s="60">
        <f t="shared" si="12"/>
        <v>0</v>
      </c>
      <c r="V38" s="165">
        <f t="shared" si="13"/>
        <v>0</v>
      </c>
      <c r="W38" s="153"/>
      <c r="X38" s="60">
        <f t="shared" si="14"/>
        <v>0</v>
      </c>
      <c r="Y38" s="25">
        <f t="shared" si="15"/>
        <v>0</v>
      </c>
      <c r="Z38" s="25">
        <f t="shared" si="16"/>
        <v>0</v>
      </c>
      <c r="AA38" s="165">
        <f t="shared" si="17"/>
        <v>0</v>
      </c>
      <c r="AB38" s="192"/>
      <c r="AC38" s="60">
        <f t="shared" si="18"/>
        <v>0</v>
      </c>
      <c r="AD38" s="124"/>
      <c r="AE38" s="201"/>
      <c r="AF38" s="124"/>
      <c r="AG38" s="205"/>
      <c r="AH38" s="60">
        <f t="shared" si="19"/>
        <v>0</v>
      </c>
      <c r="AI38" s="124"/>
      <c r="AJ38" s="201"/>
      <c r="AK38" s="124"/>
      <c r="AL38" s="205"/>
      <c r="AM38" s="127"/>
      <c r="AN38" s="124"/>
      <c r="AO38" s="124"/>
      <c r="AP38" s="128"/>
      <c r="AQ38" s="192"/>
      <c r="AR38" s="60">
        <f t="shared" si="20"/>
        <v>0</v>
      </c>
      <c r="AS38" s="124"/>
      <c r="AT38" s="201"/>
      <c r="AU38" s="124"/>
      <c r="AV38" s="205"/>
      <c r="AW38" s="60">
        <f t="shared" si="21"/>
        <v>0</v>
      </c>
      <c r="AX38" s="124"/>
      <c r="AY38" s="201"/>
      <c r="AZ38" s="124"/>
      <c r="BA38" s="205"/>
      <c r="BB38" s="127"/>
      <c r="BC38" s="124"/>
      <c r="BD38" s="124"/>
      <c r="BE38" s="128"/>
      <c r="BF38" s="192"/>
      <c r="BG38" s="60">
        <f t="shared" si="22"/>
        <v>0</v>
      </c>
      <c r="BH38" s="124"/>
      <c r="BI38" s="201"/>
      <c r="BJ38" s="124"/>
      <c r="BK38" s="205"/>
      <c r="BL38" s="60">
        <f t="shared" si="23"/>
        <v>0</v>
      </c>
      <c r="BM38" s="124"/>
      <c r="BN38" s="201"/>
      <c r="BO38" s="124"/>
      <c r="BP38" s="205"/>
      <c r="BQ38" s="127"/>
      <c r="BR38" s="124"/>
      <c r="BS38" s="124"/>
      <c r="BT38" s="128"/>
      <c r="BU38" s="209"/>
      <c r="BV38" s="210"/>
    </row>
    <row r="39" spans="1:74" ht="133.5" customHeight="1" x14ac:dyDescent="0.25">
      <c r="A39" s="239" t="s">
        <v>427</v>
      </c>
      <c r="B39" s="21" t="s">
        <v>242</v>
      </c>
      <c r="C39" s="34" t="s">
        <v>68</v>
      </c>
      <c r="D39" s="10" t="s">
        <v>243</v>
      </c>
      <c r="E39" s="21" t="s">
        <v>244</v>
      </c>
      <c r="F39" s="34" t="s">
        <v>245</v>
      </c>
      <c r="G39" s="21" t="s">
        <v>271</v>
      </c>
      <c r="H39" s="22" t="s">
        <v>170</v>
      </c>
      <c r="I39" s="34" t="s">
        <v>253</v>
      </c>
      <c r="J39" s="23">
        <v>44179</v>
      </c>
      <c r="K39" s="34" t="s">
        <v>234</v>
      </c>
      <c r="L39" s="24">
        <v>44287</v>
      </c>
      <c r="M39" s="247" t="s">
        <v>247</v>
      </c>
      <c r="N39" s="7" t="s">
        <v>208</v>
      </c>
      <c r="O39" s="7" t="s">
        <v>176</v>
      </c>
      <c r="P39" s="7" t="s">
        <v>177</v>
      </c>
      <c r="Q39" s="7" t="s">
        <v>176</v>
      </c>
      <c r="R39" s="7" t="s">
        <v>178</v>
      </c>
      <c r="S39" s="131" t="s">
        <v>179</v>
      </c>
      <c r="T39" s="248" t="s">
        <v>586</v>
      </c>
      <c r="U39" s="60">
        <f t="shared" si="12"/>
        <v>0</v>
      </c>
      <c r="V39" s="165">
        <f t="shared" si="13"/>
        <v>0</v>
      </c>
      <c r="W39" s="153"/>
      <c r="X39" s="60">
        <f t="shared" si="14"/>
        <v>0</v>
      </c>
      <c r="Y39" s="25">
        <f t="shared" si="15"/>
        <v>0</v>
      </c>
      <c r="Z39" s="25">
        <f t="shared" si="16"/>
        <v>0</v>
      </c>
      <c r="AA39" s="165">
        <f t="shared" si="17"/>
        <v>0</v>
      </c>
      <c r="AB39" s="192"/>
      <c r="AC39" s="60">
        <f t="shared" si="18"/>
        <v>0</v>
      </c>
      <c r="AD39" s="124"/>
      <c r="AE39" s="201"/>
      <c r="AF39" s="124"/>
      <c r="AG39" s="205"/>
      <c r="AH39" s="60">
        <f t="shared" si="19"/>
        <v>0</v>
      </c>
      <c r="AI39" s="124"/>
      <c r="AJ39" s="201"/>
      <c r="AK39" s="124"/>
      <c r="AL39" s="205"/>
      <c r="AM39" s="127"/>
      <c r="AN39" s="124"/>
      <c r="AO39" s="124"/>
      <c r="AP39" s="128"/>
      <c r="AQ39" s="192"/>
      <c r="AR39" s="60">
        <f t="shared" si="20"/>
        <v>0</v>
      </c>
      <c r="AS39" s="124"/>
      <c r="AT39" s="201"/>
      <c r="AU39" s="124"/>
      <c r="AV39" s="205"/>
      <c r="AW39" s="60">
        <f t="shared" si="21"/>
        <v>0</v>
      </c>
      <c r="AX39" s="124"/>
      <c r="AY39" s="201"/>
      <c r="AZ39" s="124"/>
      <c r="BA39" s="205"/>
      <c r="BB39" s="127"/>
      <c r="BC39" s="124"/>
      <c r="BD39" s="124"/>
      <c r="BE39" s="128"/>
      <c r="BF39" s="192"/>
      <c r="BG39" s="60">
        <f t="shared" si="22"/>
        <v>0</v>
      </c>
      <c r="BH39" s="124"/>
      <c r="BI39" s="201"/>
      <c r="BJ39" s="124"/>
      <c r="BK39" s="205"/>
      <c r="BL39" s="60">
        <f t="shared" si="23"/>
        <v>0</v>
      </c>
      <c r="BM39" s="124"/>
      <c r="BN39" s="201"/>
      <c r="BO39" s="124"/>
      <c r="BP39" s="205"/>
      <c r="BQ39" s="127"/>
      <c r="BR39" s="124"/>
      <c r="BS39" s="124"/>
      <c r="BT39" s="128"/>
      <c r="BU39" s="209"/>
      <c r="BV39" s="210"/>
    </row>
    <row r="40" spans="1:74" ht="133.5" customHeight="1" x14ac:dyDescent="0.25">
      <c r="A40" s="239" t="s">
        <v>428</v>
      </c>
      <c r="B40" s="21" t="s">
        <v>248</v>
      </c>
      <c r="C40" s="85" t="s">
        <v>51</v>
      </c>
      <c r="D40" s="10" t="s">
        <v>251</v>
      </c>
      <c r="E40" s="21" t="s">
        <v>252</v>
      </c>
      <c r="F40" s="85" t="s">
        <v>215</v>
      </c>
      <c r="G40" s="22" t="s">
        <v>51</v>
      </c>
      <c r="H40" s="22" t="s">
        <v>170</v>
      </c>
      <c r="I40" s="34" t="s">
        <v>254</v>
      </c>
      <c r="J40" s="23">
        <v>44179</v>
      </c>
      <c r="K40" s="34" t="s">
        <v>217</v>
      </c>
      <c r="L40" s="243" t="s">
        <v>218</v>
      </c>
      <c r="M40" s="247" t="s">
        <v>221</v>
      </c>
      <c r="N40" s="7" t="s">
        <v>222</v>
      </c>
      <c r="O40" s="7" t="s">
        <v>222</v>
      </c>
      <c r="P40" s="7" t="s">
        <v>222</v>
      </c>
      <c r="Q40" s="7" t="s">
        <v>222</v>
      </c>
      <c r="R40" s="7" t="s">
        <v>178</v>
      </c>
      <c r="S40" s="131" t="s">
        <v>179</v>
      </c>
      <c r="T40" s="249"/>
      <c r="U40" s="60">
        <f t="shared" si="12"/>
        <v>0</v>
      </c>
      <c r="V40" s="165">
        <f t="shared" si="13"/>
        <v>0</v>
      </c>
      <c r="W40" s="153"/>
      <c r="X40" s="60">
        <f t="shared" si="14"/>
        <v>0</v>
      </c>
      <c r="Y40" s="25">
        <f t="shared" si="15"/>
        <v>0</v>
      </c>
      <c r="Z40" s="25">
        <f t="shared" si="16"/>
        <v>0</v>
      </c>
      <c r="AA40" s="165">
        <f t="shared" si="17"/>
        <v>0</v>
      </c>
      <c r="AB40" s="192"/>
      <c r="AC40" s="60">
        <f t="shared" si="18"/>
        <v>0</v>
      </c>
      <c r="AD40" s="124"/>
      <c r="AE40" s="201"/>
      <c r="AF40" s="124"/>
      <c r="AG40" s="205"/>
      <c r="AH40" s="60">
        <f t="shared" si="19"/>
        <v>0</v>
      </c>
      <c r="AI40" s="124"/>
      <c r="AJ40" s="201"/>
      <c r="AK40" s="124"/>
      <c r="AL40" s="205"/>
      <c r="AM40" s="127"/>
      <c r="AN40" s="124"/>
      <c r="AO40" s="124"/>
      <c r="AP40" s="128"/>
      <c r="AQ40" s="192"/>
      <c r="AR40" s="60">
        <f t="shared" si="20"/>
        <v>0</v>
      </c>
      <c r="AS40" s="124"/>
      <c r="AT40" s="201"/>
      <c r="AU40" s="124"/>
      <c r="AV40" s="205"/>
      <c r="AW40" s="60">
        <f t="shared" si="21"/>
        <v>0</v>
      </c>
      <c r="AX40" s="124"/>
      <c r="AY40" s="201"/>
      <c r="AZ40" s="124"/>
      <c r="BA40" s="205"/>
      <c r="BB40" s="127"/>
      <c r="BC40" s="124"/>
      <c r="BD40" s="124"/>
      <c r="BE40" s="128"/>
      <c r="BF40" s="192"/>
      <c r="BG40" s="60">
        <f t="shared" si="22"/>
        <v>0</v>
      </c>
      <c r="BH40" s="124"/>
      <c r="BI40" s="201"/>
      <c r="BJ40" s="124"/>
      <c r="BK40" s="205"/>
      <c r="BL40" s="60">
        <f t="shared" si="23"/>
        <v>0</v>
      </c>
      <c r="BM40" s="124"/>
      <c r="BN40" s="201"/>
      <c r="BO40" s="124"/>
      <c r="BP40" s="205"/>
      <c r="BQ40" s="127"/>
      <c r="BR40" s="124"/>
      <c r="BS40" s="124"/>
      <c r="BT40" s="128"/>
      <c r="BU40" s="209"/>
      <c r="BV40" s="210"/>
    </row>
    <row r="41" spans="1:74" ht="133.5" customHeight="1" x14ac:dyDescent="0.25">
      <c r="A41" s="239" t="s">
        <v>428</v>
      </c>
      <c r="B41" s="21" t="s">
        <v>249</v>
      </c>
      <c r="C41" s="85" t="s">
        <v>51</v>
      </c>
      <c r="D41" s="10" t="s">
        <v>251</v>
      </c>
      <c r="E41" s="21" t="s">
        <v>252</v>
      </c>
      <c r="F41" s="85" t="s">
        <v>215</v>
      </c>
      <c r="G41" s="22" t="s">
        <v>51</v>
      </c>
      <c r="H41" s="22" t="s">
        <v>170</v>
      </c>
      <c r="I41" s="34" t="s">
        <v>254</v>
      </c>
      <c r="J41" s="23">
        <v>44179</v>
      </c>
      <c r="K41" s="34" t="s">
        <v>217</v>
      </c>
      <c r="L41" s="243" t="s">
        <v>218</v>
      </c>
      <c r="M41" s="247" t="s">
        <v>221</v>
      </c>
      <c r="N41" s="7" t="s">
        <v>222</v>
      </c>
      <c r="O41" s="7" t="s">
        <v>222</v>
      </c>
      <c r="P41" s="7" t="s">
        <v>222</v>
      </c>
      <c r="Q41" s="7" t="s">
        <v>222</v>
      </c>
      <c r="R41" s="7" t="s">
        <v>178</v>
      </c>
      <c r="S41" s="131" t="s">
        <v>179</v>
      </c>
      <c r="T41" s="249"/>
      <c r="U41" s="60">
        <f t="shared" si="12"/>
        <v>0</v>
      </c>
      <c r="V41" s="165">
        <f t="shared" si="13"/>
        <v>0</v>
      </c>
      <c r="W41" s="153"/>
      <c r="X41" s="60">
        <f t="shared" si="14"/>
        <v>0</v>
      </c>
      <c r="Y41" s="25">
        <f t="shared" si="15"/>
        <v>0</v>
      </c>
      <c r="Z41" s="25">
        <f t="shared" si="16"/>
        <v>0</v>
      </c>
      <c r="AA41" s="165">
        <f t="shared" si="17"/>
        <v>0</v>
      </c>
      <c r="AB41" s="192"/>
      <c r="AC41" s="60">
        <f t="shared" si="18"/>
        <v>0</v>
      </c>
      <c r="AD41" s="124"/>
      <c r="AE41" s="201"/>
      <c r="AF41" s="124"/>
      <c r="AG41" s="205"/>
      <c r="AH41" s="60">
        <f t="shared" si="19"/>
        <v>0</v>
      </c>
      <c r="AI41" s="124"/>
      <c r="AJ41" s="201"/>
      <c r="AK41" s="124"/>
      <c r="AL41" s="205"/>
      <c r="AM41" s="127"/>
      <c r="AN41" s="124"/>
      <c r="AO41" s="124"/>
      <c r="AP41" s="128"/>
      <c r="AQ41" s="192"/>
      <c r="AR41" s="60">
        <f t="shared" si="20"/>
        <v>0</v>
      </c>
      <c r="AS41" s="124"/>
      <c r="AT41" s="201"/>
      <c r="AU41" s="124"/>
      <c r="AV41" s="205"/>
      <c r="AW41" s="60">
        <f t="shared" si="21"/>
        <v>0</v>
      </c>
      <c r="AX41" s="124"/>
      <c r="AY41" s="201"/>
      <c r="AZ41" s="124"/>
      <c r="BA41" s="205"/>
      <c r="BB41" s="127"/>
      <c r="BC41" s="124"/>
      <c r="BD41" s="124"/>
      <c r="BE41" s="128"/>
      <c r="BF41" s="192"/>
      <c r="BG41" s="60">
        <f t="shared" si="22"/>
        <v>0</v>
      </c>
      <c r="BH41" s="124"/>
      <c r="BI41" s="201"/>
      <c r="BJ41" s="124"/>
      <c r="BK41" s="205"/>
      <c r="BL41" s="60">
        <f t="shared" si="23"/>
        <v>0</v>
      </c>
      <c r="BM41" s="124"/>
      <c r="BN41" s="201"/>
      <c r="BO41" s="124"/>
      <c r="BP41" s="205"/>
      <c r="BQ41" s="127"/>
      <c r="BR41" s="124"/>
      <c r="BS41" s="124"/>
      <c r="BT41" s="128"/>
      <c r="BU41" s="209"/>
      <c r="BV41" s="210"/>
    </row>
    <row r="42" spans="1:74" ht="133.5" customHeight="1" x14ac:dyDescent="0.25">
      <c r="A42" s="239" t="s">
        <v>428</v>
      </c>
      <c r="B42" s="21" t="s">
        <v>250</v>
      </c>
      <c r="C42" s="85" t="s">
        <v>51</v>
      </c>
      <c r="D42" s="10" t="s">
        <v>251</v>
      </c>
      <c r="E42" s="21" t="s">
        <v>252</v>
      </c>
      <c r="F42" s="85" t="s">
        <v>215</v>
      </c>
      <c r="G42" s="22" t="s">
        <v>51</v>
      </c>
      <c r="H42" s="22" t="s">
        <v>170</v>
      </c>
      <c r="I42" s="34" t="s">
        <v>254</v>
      </c>
      <c r="J42" s="23">
        <v>44179</v>
      </c>
      <c r="K42" s="34" t="s">
        <v>217</v>
      </c>
      <c r="L42" s="243" t="s">
        <v>218</v>
      </c>
      <c r="M42" s="247" t="s">
        <v>221</v>
      </c>
      <c r="N42" s="7" t="s">
        <v>222</v>
      </c>
      <c r="O42" s="7" t="s">
        <v>222</v>
      </c>
      <c r="P42" s="7" t="s">
        <v>222</v>
      </c>
      <c r="Q42" s="7" t="s">
        <v>222</v>
      </c>
      <c r="R42" s="7" t="s">
        <v>178</v>
      </c>
      <c r="S42" s="131" t="s">
        <v>179</v>
      </c>
      <c r="T42" s="249"/>
      <c r="U42" s="60">
        <f t="shared" si="12"/>
        <v>0</v>
      </c>
      <c r="V42" s="165">
        <f t="shared" si="13"/>
        <v>0</v>
      </c>
      <c r="W42" s="153"/>
      <c r="X42" s="60">
        <f t="shared" si="14"/>
        <v>0</v>
      </c>
      <c r="Y42" s="25">
        <f t="shared" si="15"/>
        <v>0</v>
      </c>
      <c r="Z42" s="25">
        <f t="shared" si="16"/>
        <v>0</v>
      </c>
      <c r="AA42" s="165">
        <f t="shared" si="17"/>
        <v>0</v>
      </c>
      <c r="AB42" s="192"/>
      <c r="AC42" s="60">
        <f t="shared" si="18"/>
        <v>0</v>
      </c>
      <c r="AD42" s="124"/>
      <c r="AE42" s="201"/>
      <c r="AF42" s="124"/>
      <c r="AG42" s="205"/>
      <c r="AH42" s="60">
        <f t="shared" si="19"/>
        <v>0</v>
      </c>
      <c r="AI42" s="124"/>
      <c r="AJ42" s="201"/>
      <c r="AK42" s="124"/>
      <c r="AL42" s="205"/>
      <c r="AM42" s="127"/>
      <c r="AN42" s="124"/>
      <c r="AO42" s="124"/>
      <c r="AP42" s="128"/>
      <c r="AQ42" s="192"/>
      <c r="AR42" s="60">
        <f t="shared" si="20"/>
        <v>0</v>
      </c>
      <c r="AS42" s="124"/>
      <c r="AT42" s="201"/>
      <c r="AU42" s="124"/>
      <c r="AV42" s="205"/>
      <c r="AW42" s="60">
        <f t="shared" si="21"/>
        <v>0</v>
      </c>
      <c r="AX42" s="124"/>
      <c r="AY42" s="201"/>
      <c r="AZ42" s="124"/>
      <c r="BA42" s="205"/>
      <c r="BB42" s="127"/>
      <c r="BC42" s="124"/>
      <c r="BD42" s="124"/>
      <c r="BE42" s="128"/>
      <c r="BF42" s="192"/>
      <c r="BG42" s="60">
        <f t="shared" si="22"/>
        <v>0</v>
      </c>
      <c r="BH42" s="124"/>
      <c r="BI42" s="201"/>
      <c r="BJ42" s="124"/>
      <c r="BK42" s="205"/>
      <c r="BL42" s="60">
        <f t="shared" si="23"/>
        <v>0</v>
      </c>
      <c r="BM42" s="124"/>
      <c r="BN42" s="201"/>
      <c r="BO42" s="124"/>
      <c r="BP42" s="205"/>
      <c r="BQ42" s="127"/>
      <c r="BR42" s="124"/>
      <c r="BS42" s="124"/>
      <c r="BT42" s="128"/>
      <c r="BU42" s="209"/>
      <c r="BV42" s="210"/>
    </row>
    <row r="43" spans="1:74" ht="133.5" customHeight="1" x14ac:dyDescent="0.25">
      <c r="A43" s="239" t="s">
        <v>429</v>
      </c>
      <c r="B43" s="21" t="s">
        <v>255</v>
      </c>
      <c r="C43" s="34" t="s">
        <v>68</v>
      </c>
      <c r="D43" s="10" t="s">
        <v>264</v>
      </c>
      <c r="E43" s="21" t="s">
        <v>269</v>
      </c>
      <c r="F43" s="34" t="s">
        <v>520</v>
      </c>
      <c r="G43" s="21" t="s">
        <v>271</v>
      </c>
      <c r="H43" s="22" t="s">
        <v>263</v>
      </c>
      <c r="I43" s="34" t="s">
        <v>270</v>
      </c>
      <c r="J43" s="23">
        <v>44179</v>
      </c>
      <c r="K43" s="34" t="s">
        <v>234</v>
      </c>
      <c r="L43" s="24">
        <v>44287</v>
      </c>
      <c r="M43" s="247" t="s">
        <v>272</v>
      </c>
      <c r="N43" s="7" t="s">
        <v>273</v>
      </c>
      <c r="O43" s="7" t="s">
        <v>206</v>
      </c>
      <c r="P43" s="7" t="s">
        <v>177</v>
      </c>
      <c r="Q43" s="7" t="s">
        <v>206</v>
      </c>
      <c r="R43" s="7" t="s">
        <v>178</v>
      </c>
      <c r="S43" s="131" t="s">
        <v>179</v>
      </c>
      <c r="T43" s="249"/>
      <c r="U43" s="60">
        <f t="shared" si="12"/>
        <v>0</v>
      </c>
      <c r="V43" s="165">
        <f t="shared" si="13"/>
        <v>0</v>
      </c>
      <c r="W43" s="153"/>
      <c r="X43" s="60">
        <f t="shared" si="14"/>
        <v>0</v>
      </c>
      <c r="Y43" s="25">
        <f t="shared" si="15"/>
        <v>0</v>
      </c>
      <c r="Z43" s="25">
        <f t="shared" si="16"/>
        <v>0</v>
      </c>
      <c r="AA43" s="165">
        <f t="shared" si="17"/>
        <v>0</v>
      </c>
      <c r="AB43" s="192"/>
      <c r="AC43" s="60">
        <f t="shared" si="18"/>
        <v>0</v>
      </c>
      <c r="AD43" s="124"/>
      <c r="AE43" s="201"/>
      <c r="AF43" s="124"/>
      <c r="AG43" s="205"/>
      <c r="AH43" s="60">
        <f t="shared" si="19"/>
        <v>0</v>
      </c>
      <c r="AI43" s="124"/>
      <c r="AJ43" s="201"/>
      <c r="AK43" s="124"/>
      <c r="AL43" s="205"/>
      <c r="AM43" s="127"/>
      <c r="AN43" s="124"/>
      <c r="AO43" s="124"/>
      <c r="AP43" s="128"/>
      <c r="AQ43" s="192"/>
      <c r="AR43" s="60">
        <f t="shared" si="20"/>
        <v>0</v>
      </c>
      <c r="AS43" s="124"/>
      <c r="AT43" s="201"/>
      <c r="AU43" s="124"/>
      <c r="AV43" s="205"/>
      <c r="AW43" s="60">
        <f t="shared" si="21"/>
        <v>0</v>
      </c>
      <c r="AX43" s="124"/>
      <c r="AY43" s="201"/>
      <c r="AZ43" s="124"/>
      <c r="BA43" s="205"/>
      <c r="BB43" s="127"/>
      <c r="BC43" s="124"/>
      <c r="BD43" s="124"/>
      <c r="BE43" s="128"/>
      <c r="BF43" s="192"/>
      <c r="BG43" s="60">
        <f t="shared" si="22"/>
        <v>0</v>
      </c>
      <c r="BH43" s="124"/>
      <c r="BI43" s="201"/>
      <c r="BJ43" s="124"/>
      <c r="BK43" s="205"/>
      <c r="BL43" s="60">
        <f t="shared" si="23"/>
        <v>0</v>
      </c>
      <c r="BM43" s="124"/>
      <c r="BN43" s="201"/>
      <c r="BO43" s="124"/>
      <c r="BP43" s="205"/>
      <c r="BQ43" s="127"/>
      <c r="BR43" s="124"/>
      <c r="BS43" s="124"/>
      <c r="BT43" s="128"/>
      <c r="BU43" s="209"/>
      <c r="BV43" s="210"/>
    </row>
    <row r="44" spans="1:74" ht="133.5" customHeight="1" x14ac:dyDescent="0.25">
      <c r="A44" s="239" t="s">
        <v>429</v>
      </c>
      <c r="B44" s="21" t="s">
        <v>256</v>
      </c>
      <c r="C44" s="34" t="s">
        <v>68</v>
      </c>
      <c r="D44" s="10" t="s">
        <v>264</v>
      </c>
      <c r="E44" s="21" t="s">
        <v>269</v>
      </c>
      <c r="F44" s="34" t="s">
        <v>439</v>
      </c>
      <c r="G44" s="21" t="s">
        <v>271</v>
      </c>
      <c r="H44" s="22" t="s">
        <v>263</v>
      </c>
      <c r="I44" s="34" t="s">
        <v>270</v>
      </c>
      <c r="J44" s="23">
        <v>44179</v>
      </c>
      <c r="K44" s="34" t="s">
        <v>234</v>
      </c>
      <c r="L44" s="24">
        <v>44287</v>
      </c>
      <c r="M44" s="247" t="s">
        <v>274</v>
      </c>
      <c r="N44" s="7" t="s">
        <v>275</v>
      </c>
      <c r="O44" s="7" t="s">
        <v>206</v>
      </c>
      <c r="P44" s="7" t="s">
        <v>177</v>
      </c>
      <c r="Q44" s="7" t="s">
        <v>206</v>
      </c>
      <c r="R44" s="7" t="s">
        <v>178</v>
      </c>
      <c r="S44" s="131" t="s">
        <v>179</v>
      </c>
      <c r="T44" s="248" t="s">
        <v>586</v>
      </c>
      <c r="U44" s="60">
        <f t="shared" si="12"/>
        <v>0</v>
      </c>
      <c r="V44" s="165">
        <f t="shared" si="13"/>
        <v>0</v>
      </c>
      <c r="W44" s="153"/>
      <c r="X44" s="60">
        <f t="shared" si="14"/>
        <v>0</v>
      </c>
      <c r="Y44" s="25">
        <f t="shared" si="15"/>
        <v>0</v>
      </c>
      <c r="Z44" s="25">
        <f t="shared" si="16"/>
        <v>0</v>
      </c>
      <c r="AA44" s="165">
        <f t="shared" si="17"/>
        <v>0</v>
      </c>
      <c r="AB44" s="192"/>
      <c r="AC44" s="60">
        <f t="shared" si="18"/>
        <v>0</v>
      </c>
      <c r="AD44" s="124"/>
      <c r="AE44" s="201"/>
      <c r="AF44" s="124"/>
      <c r="AG44" s="205"/>
      <c r="AH44" s="60">
        <f t="shared" si="19"/>
        <v>0</v>
      </c>
      <c r="AI44" s="124"/>
      <c r="AJ44" s="201"/>
      <c r="AK44" s="124"/>
      <c r="AL44" s="205"/>
      <c r="AM44" s="127"/>
      <c r="AN44" s="124"/>
      <c r="AO44" s="124"/>
      <c r="AP44" s="128"/>
      <c r="AQ44" s="192"/>
      <c r="AR44" s="60">
        <f t="shared" si="20"/>
        <v>0</v>
      </c>
      <c r="AS44" s="124"/>
      <c r="AT44" s="201"/>
      <c r="AU44" s="124"/>
      <c r="AV44" s="205"/>
      <c r="AW44" s="60">
        <f t="shared" si="21"/>
        <v>0</v>
      </c>
      <c r="AX44" s="124"/>
      <c r="AY44" s="201"/>
      <c r="AZ44" s="124"/>
      <c r="BA44" s="205"/>
      <c r="BB44" s="127"/>
      <c r="BC44" s="124"/>
      <c r="BD44" s="124"/>
      <c r="BE44" s="128"/>
      <c r="BF44" s="192"/>
      <c r="BG44" s="60">
        <f t="shared" si="22"/>
        <v>0</v>
      </c>
      <c r="BH44" s="124"/>
      <c r="BI44" s="201"/>
      <c r="BJ44" s="124"/>
      <c r="BK44" s="205"/>
      <c r="BL44" s="60">
        <f t="shared" si="23"/>
        <v>0</v>
      </c>
      <c r="BM44" s="124"/>
      <c r="BN44" s="201"/>
      <c r="BO44" s="124"/>
      <c r="BP44" s="205"/>
      <c r="BQ44" s="127"/>
      <c r="BR44" s="124"/>
      <c r="BS44" s="124"/>
      <c r="BT44" s="128"/>
      <c r="BU44" s="209"/>
      <c r="BV44" s="210"/>
    </row>
    <row r="45" spans="1:74" ht="133.5" customHeight="1" x14ac:dyDescent="0.25">
      <c r="A45" s="239" t="s">
        <v>429</v>
      </c>
      <c r="B45" s="21" t="s">
        <v>257</v>
      </c>
      <c r="C45" s="34" t="s">
        <v>68</v>
      </c>
      <c r="D45" s="10" t="s">
        <v>264</v>
      </c>
      <c r="E45" s="21" t="s">
        <v>269</v>
      </c>
      <c r="F45" s="34" t="s">
        <v>440</v>
      </c>
      <c r="G45" s="21" t="s">
        <v>271</v>
      </c>
      <c r="H45" s="22" t="s">
        <v>263</v>
      </c>
      <c r="I45" s="34" t="s">
        <v>270</v>
      </c>
      <c r="J45" s="23">
        <v>44179</v>
      </c>
      <c r="K45" s="34" t="s">
        <v>234</v>
      </c>
      <c r="L45" s="24">
        <v>44287</v>
      </c>
      <c r="M45" s="247" t="s">
        <v>274</v>
      </c>
      <c r="N45" s="7" t="s">
        <v>275</v>
      </c>
      <c r="O45" s="7" t="s">
        <v>206</v>
      </c>
      <c r="P45" s="7" t="s">
        <v>177</v>
      </c>
      <c r="Q45" s="7" t="s">
        <v>206</v>
      </c>
      <c r="R45" s="7" t="s">
        <v>178</v>
      </c>
      <c r="S45" s="131" t="s">
        <v>179</v>
      </c>
      <c r="T45" s="248" t="s">
        <v>586</v>
      </c>
      <c r="U45" s="60">
        <f t="shared" si="12"/>
        <v>0</v>
      </c>
      <c r="V45" s="165">
        <f t="shared" si="13"/>
        <v>0</v>
      </c>
      <c r="W45" s="153"/>
      <c r="X45" s="60">
        <f t="shared" si="14"/>
        <v>0</v>
      </c>
      <c r="Y45" s="25">
        <f t="shared" si="15"/>
        <v>0</v>
      </c>
      <c r="Z45" s="25">
        <f t="shared" si="16"/>
        <v>0</v>
      </c>
      <c r="AA45" s="165">
        <f t="shared" si="17"/>
        <v>0</v>
      </c>
      <c r="AB45" s="192"/>
      <c r="AC45" s="60">
        <f t="shared" si="18"/>
        <v>0</v>
      </c>
      <c r="AD45" s="124"/>
      <c r="AE45" s="201"/>
      <c r="AF45" s="124"/>
      <c r="AG45" s="205"/>
      <c r="AH45" s="60">
        <f t="shared" si="19"/>
        <v>0</v>
      </c>
      <c r="AI45" s="124"/>
      <c r="AJ45" s="201"/>
      <c r="AK45" s="124"/>
      <c r="AL45" s="205"/>
      <c r="AM45" s="127"/>
      <c r="AN45" s="124"/>
      <c r="AO45" s="124"/>
      <c r="AP45" s="128"/>
      <c r="AQ45" s="192"/>
      <c r="AR45" s="60">
        <f t="shared" si="20"/>
        <v>0</v>
      </c>
      <c r="AS45" s="124"/>
      <c r="AT45" s="201"/>
      <c r="AU45" s="124"/>
      <c r="AV45" s="205"/>
      <c r="AW45" s="60">
        <f t="shared" si="21"/>
        <v>0</v>
      </c>
      <c r="AX45" s="124"/>
      <c r="AY45" s="201"/>
      <c r="AZ45" s="124"/>
      <c r="BA45" s="205"/>
      <c r="BB45" s="127"/>
      <c r="BC45" s="124"/>
      <c r="BD45" s="124"/>
      <c r="BE45" s="128"/>
      <c r="BF45" s="192"/>
      <c r="BG45" s="60">
        <f t="shared" si="22"/>
        <v>0</v>
      </c>
      <c r="BH45" s="124"/>
      <c r="BI45" s="201"/>
      <c r="BJ45" s="124"/>
      <c r="BK45" s="205"/>
      <c r="BL45" s="60">
        <f t="shared" si="23"/>
        <v>0</v>
      </c>
      <c r="BM45" s="124"/>
      <c r="BN45" s="201"/>
      <c r="BO45" s="124"/>
      <c r="BP45" s="205"/>
      <c r="BQ45" s="127"/>
      <c r="BR45" s="124"/>
      <c r="BS45" s="124"/>
      <c r="BT45" s="128"/>
      <c r="BU45" s="209"/>
      <c r="BV45" s="210"/>
    </row>
    <row r="46" spans="1:74" ht="133.5" customHeight="1" x14ac:dyDescent="0.25">
      <c r="A46" s="239" t="s">
        <v>429</v>
      </c>
      <c r="B46" s="21" t="s">
        <v>258</v>
      </c>
      <c r="C46" s="34" t="s">
        <v>68</v>
      </c>
      <c r="D46" s="10" t="s">
        <v>264</v>
      </c>
      <c r="E46" s="21" t="s">
        <v>269</v>
      </c>
      <c r="F46" s="34" t="s">
        <v>441</v>
      </c>
      <c r="G46" s="21" t="s">
        <v>271</v>
      </c>
      <c r="H46" s="22" t="s">
        <v>263</v>
      </c>
      <c r="I46" s="34" t="s">
        <v>270</v>
      </c>
      <c r="J46" s="23">
        <v>44179</v>
      </c>
      <c r="K46" s="34" t="s">
        <v>234</v>
      </c>
      <c r="L46" s="24">
        <v>44287</v>
      </c>
      <c r="M46" s="247" t="s">
        <v>276</v>
      </c>
      <c r="N46" s="7" t="s">
        <v>277</v>
      </c>
      <c r="O46" s="7" t="s">
        <v>206</v>
      </c>
      <c r="P46" s="7" t="s">
        <v>207</v>
      </c>
      <c r="Q46" s="7" t="s">
        <v>206</v>
      </c>
      <c r="R46" s="7" t="s">
        <v>178</v>
      </c>
      <c r="S46" s="131" t="s">
        <v>179</v>
      </c>
      <c r="T46" s="248" t="s">
        <v>586</v>
      </c>
      <c r="U46" s="60">
        <f t="shared" si="12"/>
        <v>0</v>
      </c>
      <c r="V46" s="165">
        <f t="shared" si="13"/>
        <v>0</v>
      </c>
      <c r="W46" s="153"/>
      <c r="X46" s="60">
        <f t="shared" si="14"/>
        <v>0</v>
      </c>
      <c r="Y46" s="25">
        <f t="shared" si="15"/>
        <v>0</v>
      </c>
      <c r="Z46" s="25">
        <f t="shared" si="16"/>
        <v>0</v>
      </c>
      <c r="AA46" s="165">
        <f t="shared" si="17"/>
        <v>0</v>
      </c>
      <c r="AB46" s="192"/>
      <c r="AC46" s="60">
        <f t="shared" si="18"/>
        <v>0</v>
      </c>
      <c r="AD46" s="124"/>
      <c r="AE46" s="201"/>
      <c r="AF46" s="124"/>
      <c r="AG46" s="205"/>
      <c r="AH46" s="60">
        <f t="shared" si="19"/>
        <v>0</v>
      </c>
      <c r="AI46" s="124"/>
      <c r="AJ46" s="201"/>
      <c r="AK46" s="124"/>
      <c r="AL46" s="205"/>
      <c r="AM46" s="127"/>
      <c r="AN46" s="124"/>
      <c r="AO46" s="124"/>
      <c r="AP46" s="128"/>
      <c r="AQ46" s="192"/>
      <c r="AR46" s="60">
        <f t="shared" si="20"/>
        <v>0</v>
      </c>
      <c r="AS46" s="124"/>
      <c r="AT46" s="201"/>
      <c r="AU46" s="124"/>
      <c r="AV46" s="205"/>
      <c r="AW46" s="60">
        <f t="shared" si="21"/>
        <v>0</v>
      </c>
      <c r="AX46" s="124"/>
      <c r="AY46" s="201"/>
      <c r="AZ46" s="124"/>
      <c r="BA46" s="205"/>
      <c r="BB46" s="127"/>
      <c r="BC46" s="124"/>
      <c r="BD46" s="124"/>
      <c r="BE46" s="128"/>
      <c r="BF46" s="192"/>
      <c r="BG46" s="60">
        <f t="shared" si="22"/>
        <v>0</v>
      </c>
      <c r="BH46" s="124"/>
      <c r="BI46" s="201"/>
      <c r="BJ46" s="124"/>
      <c r="BK46" s="205"/>
      <c r="BL46" s="60">
        <f t="shared" si="23"/>
        <v>0</v>
      </c>
      <c r="BM46" s="124"/>
      <c r="BN46" s="201"/>
      <c r="BO46" s="124"/>
      <c r="BP46" s="205"/>
      <c r="BQ46" s="127"/>
      <c r="BR46" s="124"/>
      <c r="BS46" s="124"/>
      <c r="BT46" s="128"/>
      <c r="BU46" s="209"/>
      <c r="BV46" s="210"/>
    </row>
    <row r="47" spans="1:74" ht="133.5" customHeight="1" x14ac:dyDescent="0.25">
      <c r="A47" s="239" t="s">
        <v>429</v>
      </c>
      <c r="B47" s="21" t="s">
        <v>259</v>
      </c>
      <c r="C47" s="34" t="s">
        <v>68</v>
      </c>
      <c r="D47" s="10" t="s">
        <v>264</v>
      </c>
      <c r="E47" s="21" t="s">
        <v>269</v>
      </c>
      <c r="F47" s="34" t="s">
        <v>442</v>
      </c>
      <c r="G47" s="21" t="s">
        <v>271</v>
      </c>
      <c r="H47" s="22" t="s">
        <v>263</v>
      </c>
      <c r="I47" s="34" t="s">
        <v>270</v>
      </c>
      <c r="J47" s="23">
        <v>44179</v>
      </c>
      <c r="K47" s="34" t="s">
        <v>234</v>
      </c>
      <c r="L47" s="24">
        <v>44287</v>
      </c>
      <c r="M47" s="247" t="s">
        <v>276</v>
      </c>
      <c r="N47" s="7" t="s">
        <v>277</v>
      </c>
      <c r="O47" s="7" t="s">
        <v>206</v>
      </c>
      <c r="P47" s="7" t="s">
        <v>207</v>
      </c>
      <c r="Q47" s="7" t="s">
        <v>206</v>
      </c>
      <c r="R47" s="7" t="s">
        <v>178</v>
      </c>
      <c r="S47" s="131" t="s">
        <v>179</v>
      </c>
      <c r="T47" s="248" t="s">
        <v>586</v>
      </c>
      <c r="U47" s="60">
        <f t="shared" si="12"/>
        <v>0</v>
      </c>
      <c r="V47" s="165">
        <f t="shared" si="13"/>
        <v>0</v>
      </c>
      <c r="W47" s="153"/>
      <c r="X47" s="60">
        <f t="shared" si="14"/>
        <v>0</v>
      </c>
      <c r="Y47" s="25">
        <f t="shared" si="15"/>
        <v>0</v>
      </c>
      <c r="Z47" s="25">
        <f t="shared" si="16"/>
        <v>0</v>
      </c>
      <c r="AA47" s="165">
        <f t="shared" si="17"/>
        <v>0</v>
      </c>
      <c r="AB47" s="192"/>
      <c r="AC47" s="60">
        <f t="shared" si="18"/>
        <v>0</v>
      </c>
      <c r="AD47" s="124"/>
      <c r="AE47" s="201"/>
      <c r="AF47" s="124"/>
      <c r="AG47" s="205"/>
      <c r="AH47" s="60">
        <f t="shared" si="19"/>
        <v>0</v>
      </c>
      <c r="AI47" s="124"/>
      <c r="AJ47" s="201"/>
      <c r="AK47" s="124"/>
      <c r="AL47" s="205"/>
      <c r="AM47" s="127"/>
      <c r="AN47" s="124"/>
      <c r="AO47" s="124"/>
      <c r="AP47" s="128"/>
      <c r="AQ47" s="192"/>
      <c r="AR47" s="60">
        <f t="shared" si="20"/>
        <v>0</v>
      </c>
      <c r="AS47" s="124"/>
      <c r="AT47" s="201"/>
      <c r="AU47" s="124"/>
      <c r="AV47" s="205"/>
      <c r="AW47" s="60">
        <f t="shared" si="21"/>
        <v>0</v>
      </c>
      <c r="AX47" s="124"/>
      <c r="AY47" s="201"/>
      <c r="AZ47" s="124"/>
      <c r="BA47" s="205"/>
      <c r="BB47" s="127"/>
      <c r="BC47" s="124"/>
      <c r="BD47" s="124"/>
      <c r="BE47" s="128"/>
      <c r="BF47" s="192"/>
      <c r="BG47" s="60">
        <f t="shared" si="22"/>
        <v>0</v>
      </c>
      <c r="BH47" s="124"/>
      <c r="BI47" s="201"/>
      <c r="BJ47" s="124"/>
      <c r="BK47" s="205"/>
      <c r="BL47" s="60">
        <f t="shared" si="23"/>
        <v>0</v>
      </c>
      <c r="BM47" s="124"/>
      <c r="BN47" s="201"/>
      <c r="BO47" s="124"/>
      <c r="BP47" s="205"/>
      <c r="BQ47" s="127"/>
      <c r="BR47" s="124"/>
      <c r="BS47" s="124"/>
      <c r="BT47" s="128"/>
      <c r="BU47" s="209"/>
      <c r="BV47" s="210"/>
    </row>
    <row r="48" spans="1:74" ht="133.5" customHeight="1" x14ac:dyDescent="0.25">
      <c r="A48" s="239" t="s">
        <v>429</v>
      </c>
      <c r="B48" s="21" t="s">
        <v>260</v>
      </c>
      <c r="C48" s="34" t="s">
        <v>68</v>
      </c>
      <c r="D48" s="10" t="s">
        <v>264</v>
      </c>
      <c r="E48" s="21" t="s">
        <v>269</v>
      </c>
      <c r="F48" s="34" t="s">
        <v>443</v>
      </c>
      <c r="G48" s="21" t="s">
        <v>271</v>
      </c>
      <c r="H48" s="22" t="s">
        <v>263</v>
      </c>
      <c r="I48" s="34" t="s">
        <v>270</v>
      </c>
      <c r="J48" s="23">
        <v>44179</v>
      </c>
      <c r="K48" s="34" t="s">
        <v>234</v>
      </c>
      <c r="L48" s="24">
        <v>44287</v>
      </c>
      <c r="M48" s="247" t="s">
        <v>278</v>
      </c>
      <c r="N48" s="7" t="s">
        <v>531</v>
      </c>
      <c r="O48" s="7" t="s">
        <v>206</v>
      </c>
      <c r="P48" s="7" t="s">
        <v>177</v>
      </c>
      <c r="Q48" s="7" t="s">
        <v>206</v>
      </c>
      <c r="R48" s="7" t="s">
        <v>178</v>
      </c>
      <c r="S48" s="131" t="s">
        <v>179</v>
      </c>
      <c r="T48" s="248" t="s">
        <v>586</v>
      </c>
      <c r="U48" s="60">
        <f t="shared" si="12"/>
        <v>0</v>
      </c>
      <c r="V48" s="165">
        <f t="shared" si="13"/>
        <v>0</v>
      </c>
      <c r="W48" s="153"/>
      <c r="X48" s="60">
        <f t="shared" si="14"/>
        <v>0</v>
      </c>
      <c r="Y48" s="25">
        <f t="shared" si="15"/>
        <v>0</v>
      </c>
      <c r="Z48" s="25">
        <f t="shared" si="16"/>
        <v>0</v>
      </c>
      <c r="AA48" s="165">
        <f t="shared" si="17"/>
        <v>0</v>
      </c>
      <c r="AB48" s="192"/>
      <c r="AC48" s="60">
        <f t="shared" si="18"/>
        <v>0</v>
      </c>
      <c r="AD48" s="124"/>
      <c r="AE48" s="201"/>
      <c r="AF48" s="124"/>
      <c r="AG48" s="205"/>
      <c r="AH48" s="60">
        <f t="shared" si="19"/>
        <v>0</v>
      </c>
      <c r="AI48" s="124"/>
      <c r="AJ48" s="201"/>
      <c r="AK48" s="124"/>
      <c r="AL48" s="205"/>
      <c r="AM48" s="127"/>
      <c r="AN48" s="124"/>
      <c r="AO48" s="124"/>
      <c r="AP48" s="128"/>
      <c r="AQ48" s="192"/>
      <c r="AR48" s="60">
        <f t="shared" si="20"/>
        <v>0</v>
      </c>
      <c r="AS48" s="124"/>
      <c r="AT48" s="201"/>
      <c r="AU48" s="124"/>
      <c r="AV48" s="205"/>
      <c r="AW48" s="60">
        <f t="shared" si="21"/>
        <v>0</v>
      </c>
      <c r="AX48" s="124"/>
      <c r="AY48" s="201"/>
      <c r="AZ48" s="124"/>
      <c r="BA48" s="205"/>
      <c r="BB48" s="127"/>
      <c r="BC48" s="124"/>
      <c r="BD48" s="124"/>
      <c r="BE48" s="128"/>
      <c r="BF48" s="192"/>
      <c r="BG48" s="60">
        <f t="shared" si="22"/>
        <v>0</v>
      </c>
      <c r="BH48" s="124"/>
      <c r="BI48" s="201"/>
      <c r="BJ48" s="124"/>
      <c r="BK48" s="205"/>
      <c r="BL48" s="60">
        <f t="shared" si="23"/>
        <v>0</v>
      </c>
      <c r="BM48" s="124"/>
      <c r="BN48" s="201"/>
      <c r="BO48" s="124"/>
      <c r="BP48" s="205"/>
      <c r="BQ48" s="127"/>
      <c r="BR48" s="124"/>
      <c r="BS48" s="124"/>
      <c r="BT48" s="128"/>
      <c r="BU48" s="209"/>
      <c r="BV48" s="210"/>
    </row>
    <row r="49" spans="1:74" ht="133.5" customHeight="1" x14ac:dyDescent="0.25">
      <c r="A49" s="239" t="s">
        <v>429</v>
      </c>
      <c r="B49" s="21" t="s">
        <v>261</v>
      </c>
      <c r="C49" s="34" t="s">
        <v>68</v>
      </c>
      <c r="D49" s="10" t="s">
        <v>264</v>
      </c>
      <c r="E49" s="21" t="s">
        <v>269</v>
      </c>
      <c r="F49" s="34" t="s">
        <v>444</v>
      </c>
      <c r="G49" s="21" t="s">
        <v>271</v>
      </c>
      <c r="H49" s="22" t="s">
        <v>263</v>
      </c>
      <c r="I49" s="34" t="s">
        <v>270</v>
      </c>
      <c r="J49" s="23">
        <v>44179</v>
      </c>
      <c r="K49" s="34" t="s">
        <v>234</v>
      </c>
      <c r="L49" s="24">
        <v>44287</v>
      </c>
      <c r="M49" s="247" t="s">
        <v>272</v>
      </c>
      <c r="N49" s="7" t="s">
        <v>273</v>
      </c>
      <c r="O49" s="7" t="s">
        <v>206</v>
      </c>
      <c r="P49" s="7" t="s">
        <v>177</v>
      </c>
      <c r="Q49" s="7" t="s">
        <v>206</v>
      </c>
      <c r="R49" s="7" t="s">
        <v>178</v>
      </c>
      <c r="S49" s="131" t="s">
        <v>179</v>
      </c>
      <c r="T49" s="248" t="s">
        <v>586</v>
      </c>
      <c r="U49" s="60">
        <f t="shared" si="12"/>
        <v>0</v>
      </c>
      <c r="V49" s="165">
        <f t="shared" si="13"/>
        <v>0</v>
      </c>
      <c r="W49" s="153"/>
      <c r="X49" s="60">
        <f t="shared" si="14"/>
        <v>0</v>
      </c>
      <c r="Y49" s="25">
        <f t="shared" si="15"/>
        <v>0</v>
      </c>
      <c r="Z49" s="25">
        <f t="shared" si="16"/>
        <v>0</v>
      </c>
      <c r="AA49" s="165">
        <f t="shared" si="17"/>
        <v>0</v>
      </c>
      <c r="AB49" s="192"/>
      <c r="AC49" s="60">
        <f t="shared" si="18"/>
        <v>0</v>
      </c>
      <c r="AD49" s="124"/>
      <c r="AE49" s="201"/>
      <c r="AF49" s="124"/>
      <c r="AG49" s="205"/>
      <c r="AH49" s="60">
        <f t="shared" si="19"/>
        <v>0</v>
      </c>
      <c r="AI49" s="124"/>
      <c r="AJ49" s="201"/>
      <c r="AK49" s="124"/>
      <c r="AL49" s="205"/>
      <c r="AM49" s="127"/>
      <c r="AN49" s="124"/>
      <c r="AO49" s="124"/>
      <c r="AP49" s="128"/>
      <c r="AQ49" s="192"/>
      <c r="AR49" s="60">
        <f t="shared" si="20"/>
        <v>0</v>
      </c>
      <c r="AS49" s="124"/>
      <c r="AT49" s="201"/>
      <c r="AU49" s="124"/>
      <c r="AV49" s="205"/>
      <c r="AW49" s="60">
        <f t="shared" si="21"/>
        <v>0</v>
      </c>
      <c r="AX49" s="124"/>
      <c r="AY49" s="201"/>
      <c r="AZ49" s="124"/>
      <c r="BA49" s="205"/>
      <c r="BB49" s="127"/>
      <c r="BC49" s="124"/>
      <c r="BD49" s="124"/>
      <c r="BE49" s="128"/>
      <c r="BF49" s="192"/>
      <c r="BG49" s="60">
        <f t="shared" si="22"/>
        <v>0</v>
      </c>
      <c r="BH49" s="124"/>
      <c r="BI49" s="201"/>
      <c r="BJ49" s="124"/>
      <c r="BK49" s="205"/>
      <c r="BL49" s="60">
        <f t="shared" si="23"/>
        <v>0</v>
      </c>
      <c r="BM49" s="124"/>
      <c r="BN49" s="201"/>
      <c r="BO49" s="124"/>
      <c r="BP49" s="205"/>
      <c r="BQ49" s="127"/>
      <c r="BR49" s="124"/>
      <c r="BS49" s="124"/>
      <c r="BT49" s="128"/>
      <c r="BU49" s="209"/>
      <c r="BV49" s="210"/>
    </row>
    <row r="50" spans="1:74" ht="133.5" customHeight="1" x14ac:dyDescent="0.25">
      <c r="A50" s="239" t="s">
        <v>429</v>
      </c>
      <c r="B50" s="21" t="s">
        <v>262</v>
      </c>
      <c r="C50" s="34" t="s">
        <v>68</v>
      </c>
      <c r="D50" s="10" t="s">
        <v>264</v>
      </c>
      <c r="E50" s="21" t="s">
        <v>269</v>
      </c>
      <c r="F50" s="34" t="s">
        <v>445</v>
      </c>
      <c r="G50" s="21" t="s">
        <v>271</v>
      </c>
      <c r="H50" s="22" t="s">
        <v>263</v>
      </c>
      <c r="I50" s="34" t="s">
        <v>270</v>
      </c>
      <c r="J50" s="23">
        <v>44179</v>
      </c>
      <c r="K50" s="34" t="s">
        <v>234</v>
      </c>
      <c r="L50" s="24">
        <v>44287</v>
      </c>
      <c r="M50" s="247" t="s">
        <v>273</v>
      </c>
      <c r="N50" s="7" t="s">
        <v>279</v>
      </c>
      <c r="O50" s="7" t="s">
        <v>206</v>
      </c>
      <c r="P50" s="7" t="s">
        <v>207</v>
      </c>
      <c r="Q50" s="7" t="s">
        <v>206</v>
      </c>
      <c r="R50" s="7" t="s">
        <v>178</v>
      </c>
      <c r="S50" s="131" t="s">
        <v>179</v>
      </c>
      <c r="T50" s="248" t="s">
        <v>586</v>
      </c>
      <c r="U50" s="60">
        <f t="shared" si="12"/>
        <v>0</v>
      </c>
      <c r="V50" s="165">
        <f t="shared" si="13"/>
        <v>0</v>
      </c>
      <c r="W50" s="153"/>
      <c r="X50" s="60">
        <f t="shared" si="14"/>
        <v>0</v>
      </c>
      <c r="Y50" s="25">
        <f t="shared" si="15"/>
        <v>0</v>
      </c>
      <c r="Z50" s="25">
        <f t="shared" si="16"/>
        <v>0</v>
      </c>
      <c r="AA50" s="165">
        <f t="shared" si="17"/>
        <v>0</v>
      </c>
      <c r="AB50" s="192"/>
      <c r="AC50" s="60">
        <f t="shared" si="18"/>
        <v>0</v>
      </c>
      <c r="AD50" s="124"/>
      <c r="AE50" s="201"/>
      <c r="AF50" s="124"/>
      <c r="AG50" s="205"/>
      <c r="AH50" s="60">
        <f t="shared" si="19"/>
        <v>0</v>
      </c>
      <c r="AI50" s="124"/>
      <c r="AJ50" s="201"/>
      <c r="AK50" s="124"/>
      <c r="AL50" s="205"/>
      <c r="AM50" s="127"/>
      <c r="AN50" s="124"/>
      <c r="AO50" s="124"/>
      <c r="AP50" s="128"/>
      <c r="AQ50" s="192"/>
      <c r="AR50" s="60">
        <f t="shared" si="20"/>
        <v>0</v>
      </c>
      <c r="AS50" s="124"/>
      <c r="AT50" s="201"/>
      <c r="AU50" s="124"/>
      <c r="AV50" s="205"/>
      <c r="AW50" s="60">
        <f t="shared" si="21"/>
        <v>0</v>
      </c>
      <c r="AX50" s="124"/>
      <c r="AY50" s="201"/>
      <c r="AZ50" s="124"/>
      <c r="BA50" s="205"/>
      <c r="BB50" s="127"/>
      <c r="BC50" s="124"/>
      <c r="BD50" s="124"/>
      <c r="BE50" s="128"/>
      <c r="BF50" s="192"/>
      <c r="BG50" s="60">
        <f t="shared" si="22"/>
        <v>0</v>
      </c>
      <c r="BH50" s="124"/>
      <c r="BI50" s="201"/>
      <c r="BJ50" s="124"/>
      <c r="BK50" s="205"/>
      <c r="BL50" s="60">
        <f t="shared" si="23"/>
        <v>0</v>
      </c>
      <c r="BM50" s="124"/>
      <c r="BN50" s="201"/>
      <c r="BO50" s="124"/>
      <c r="BP50" s="205"/>
      <c r="BQ50" s="127"/>
      <c r="BR50" s="124"/>
      <c r="BS50" s="124"/>
      <c r="BT50" s="128"/>
      <c r="BU50" s="209"/>
      <c r="BV50" s="210"/>
    </row>
    <row r="51" spans="1:74" ht="133.5" customHeight="1" x14ac:dyDescent="0.25">
      <c r="A51" s="239" t="s">
        <v>430</v>
      </c>
      <c r="B51" s="21" t="s">
        <v>280</v>
      </c>
      <c r="C51" s="85" t="s">
        <v>136</v>
      </c>
      <c r="D51" s="10" t="s">
        <v>283</v>
      </c>
      <c r="E51" s="21" t="s">
        <v>284</v>
      </c>
      <c r="F51" s="34" t="s">
        <v>285</v>
      </c>
      <c r="G51" s="89" t="s">
        <v>51</v>
      </c>
      <c r="H51" s="22" t="s">
        <v>263</v>
      </c>
      <c r="I51" s="34" t="s">
        <v>204</v>
      </c>
      <c r="J51" s="37">
        <v>44432</v>
      </c>
      <c r="K51" s="34" t="s">
        <v>194</v>
      </c>
      <c r="L51" s="24">
        <v>45017</v>
      </c>
      <c r="M51" s="247" t="s">
        <v>273</v>
      </c>
      <c r="N51" s="7" t="s">
        <v>289</v>
      </c>
      <c r="O51" s="7" t="s">
        <v>206</v>
      </c>
      <c r="P51" s="7" t="s">
        <v>207</v>
      </c>
      <c r="Q51" s="7" t="s">
        <v>206</v>
      </c>
      <c r="R51" s="7" t="s">
        <v>178</v>
      </c>
      <c r="S51" s="131" t="s">
        <v>179</v>
      </c>
      <c r="T51" s="249"/>
      <c r="U51" s="60">
        <f t="shared" si="12"/>
        <v>0</v>
      </c>
      <c r="V51" s="165">
        <f t="shared" si="13"/>
        <v>0</v>
      </c>
      <c r="W51" s="153"/>
      <c r="X51" s="60">
        <f t="shared" si="14"/>
        <v>0</v>
      </c>
      <c r="Y51" s="25">
        <f t="shared" si="15"/>
        <v>0</v>
      </c>
      <c r="Z51" s="25">
        <f t="shared" si="16"/>
        <v>0</v>
      </c>
      <c r="AA51" s="165">
        <f t="shared" si="17"/>
        <v>0</v>
      </c>
      <c r="AB51" s="192"/>
      <c r="AC51" s="60">
        <f t="shared" si="18"/>
        <v>0</v>
      </c>
      <c r="AD51" s="124"/>
      <c r="AE51" s="201"/>
      <c r="AF51" s="124"/>
      <c r="AG51" s="205"/>
      <c r="AH51" s="60">
        <f t="shared" si="19"/>
        <v>0</v>
      </c>
      <c r="AI51" s="124"/>
      <c r="AJ51" s="201"/>
      <c r="AK51" s="124"/>
      <c r="AL51" s="205"/>
      <c r="AM51" s="127"/>
      <c r="AN51" s="124"/>
      <c r="AO51" s="124"/>
      <c r="AP51" s="128"/>
      <c r="AQ51" s="192"/>
      <c r="AR51" s="60">
        <f t="shared" si="20"/>
        <v>0</v>
      </c>
      <c r="AS51" s="124"/>
      <c r="AT51" s="201"/>
      <c r="AU51" s="124"/>
      <c r="AV51" s="205"/>
      <c r="AW51" s="60">
        <f t="shared" si="21"/>
        <v>0</v>
      </c>
      <c r="AX51" s="124"/>
      <c r="AY51" s="201"/>
      <c r="AZ51" s="124"/>
      <c r="BA51" s="205"/>
      <c r="BB51" s="127"/>
      <c r="BC51" s="124"/>
      <c r="BD51" s="124"/>
      <c r="BE51" s="128"/>
      <c r="BF51" s="192"/>
      <c r="BG51" s="60">
        <f t="shared" si="22"/>
        <v>0</v>
      </c>
      <c r="BH51" s="124"/>
      <c r="BI51" s="201"/>
      <c r="BJ51" s="124"/>
      <c r="BK51" s="205"/>
      <c r="BL51" s="60">
        <f t="shared" si="23"/>
        <v>0</v>
      </c>
      <c r="BM51" s="124"/>
      <c r="BN51" s="201"/>
      <c r="BO51" s="124"/>
      <c r="BP51" s="205"/>
      <c r="BQ51" s="127"/>
      <c r="BR51" s="124"/>
      <c r="BS51" s="124"/>
      <c r="BT51" s="128"/>
      <c r="BU51" s="209"/>
      <c r="BV51" s="210"/>
    </row>
    <row r="52" spans="1:74" ht="133.5" customHeight="1" x14ac:dyDescent="0.25">
      <c r="A52" s="239" t="s">
        <v>430</v>
      </c>
      <c r="B52" s="21" t="s">
        <v>281</v>
      </c>
      <c r="C52" s="85" t="s">
        <v>136</v>
      </c>
      <c r="D52" s="10" t="s">
        <v>283</v>
      </c>
      <c r="E52" s="21" t="s">
        <v>284</v>
      </c>
      <c r="F52" s="34" t="s">
        <v>287</v>
      </c>
      <c r="G52" s="89" t="s">
        <v>51</v>
      </c>
      <c r="H52" s="22" t="s">
        <v>263</v>
      </c>
      <c r="I52" s="34" t="s">
        <v>204</v>
      </c>
      <c r="J52" s="37">
        <v>44432</v>
      </c>
      <c r="K52" s="34" t="s">
        <v>194</v>
      </c>
      <c r="L52" s="24">
        <v>45017</v>
      </c>
      <c r="M52" s="247" t="s">
        <v>273</v>
      </c>
      <c r="N52" s="7" t="s">
        <v>289</v>
      </c>
      <c r="O52" s="7" t="s">
        <v>206</v>
      </c>
      <c r="P52" s="7" t="s">
        <v>207</v>
      </c>
      <c r="Q52" s="7" t="s">
        <v>206</v>
      </c>
      <c r="R52" s="7" t="s">
        <v>178</v>
      </c>
      <c r="S52" s="131" t="s">
        <v>179</v>
      </c>
      <c r="T52" s="248" t="s">
        <v>586</v>
      </c>
      <c r="U52" s="60">
        <f t="shared" si="12"/>
        <v>0</v>
      </c>
      <c r="V52" s="165">
        <f t="shared" si="13"/>
        <v>0</v>
      </c>
      <c r="W52" s="153"/>
      <c r="X52" s="60">
        <f t="shared" si="14"/>
        <v>0</v>
      </c>
      <c r="Y52" s="25">
        <f t="shared" si="15"/>
        <v>0</v>
      </c>
      <c r="Z52" s="25">
        <f t="shared" si="16"/>
        <v>0</v>
      </c>
      <c r="AA52" s="165">
        <f t="shared" si="17"/>
        <v>0</v>
      </c>
      <c r="AB52" s="192"/>
      <c r="AC52" s="60">
        <f t="shared" si="18"/>
        <v>0</v>
      </c>
      <c r="AD52" s="124"/>
      <c r="AE52" s="201"/>
      <c r="AF52" s="124"/>
      <c r="AG52" s="205"/>
      <c r="AH52" s="60">
        <f t="shared" si="19"/>
        <v>0</v>
      </c>
      <c r="AI52" s="124"/>
      <c r="AJ52" s="201"/>
      <c r="AK52" s="124"/>
      <c r="AL52" s="205"/>
      <c r="AM52" s="127"/>
      <c r="AN52" s="124"/>
      <c r="AO52" s="124"/>
      <c r="AP52" s="128"/>
      <c r="AQ52" s="192"/>
      <c r="AR52" s="60">
        <f t="shared" si="20"/>
        <v>0</v>
      </c>
      <c r="AS52" s="124"/>
      <c r="AT52" s="201"/>
      <c r="AU52" s="124"/>
      <c r="AV52" s="205"/>
      <c r="AW52" s="60">
        <f t="shared" si="21"/>
        <v>0</v>
      </c>
      <c r="AX52" s="124"/>
      <c r="AY52" s="201"/>
      <c r="AZ52" s="124"/>
      <c r="BA52" s="205"/>
      <c r="BB52" s="127"/>
      <c r="BC52" s="124"/>
      <c r="BD52" s="124"/>
      <c r="BE52" s="128"/>
      <c r="BF52" s="192"/>
      <c r="BG52" s="60">
        <f t="shared" si="22"/>
        <v>0</v>
      </c>
      <c r="BH52" s="124"/>
      <c r="BI52" s="201"/>
      <c r="BJ52" s="124"/>
      <c r="BK52" s="205"/>
      <c r="BL52" s="60">
        <f t="shared" si="23"/>
        <v>0</v>
      </c>
      <c r="BM52" s="124"/>
      <c r="BN52" s="201"/>
      <c r="BO52" s="124"/>
      <c r="BP52" s="205"/>
      <c r="BQ52" s="127"/>
      <c r="BR52" s="124"/>
      <c r="BS52" s="124"/>
      <c r="BT52" s="128"/>
      <c r="BU52" s="209"/>
      <c r="BV52" s="210"/>
    </row>
    <row r="53" spans="1:74" ht="133.5" customHeight="1" x14ac:dyDescent="0.25">
      <c r="A53" s="239" t="s">
        <v>430</v>
      </c>
      <c r="B53" s="21" t="s">
        <v>282</v>
      </c>
      <c r="C53" s="85" t="s">
        <v>136</v>
      </c>
      <c r="D53" s="10" t="s">
        <v>283</v>
      </c>
      <c r="E53" s="21" t="s">
        <v>284</v>
      </c>
      <c r="F53" s="34" t="s">
        <v>286</v>
      </c>
      <c r="G53" s="89" t="s">
        <v>51</v>
      </c>
      <c r="H53" s="22" t="s">
        <v>288</v>
      </c>
      <c r="I53" s="34" t="s">
        <v>204</v>
      </c>
      <c r="J53" s="37">
        <v>44432</v>
      </c>
      <c r="K53" s="34" t="s">
        <v>194</v>
      </c>
      <c r="L53" s="24">
        <v>45017</v>
      </c>
      <c r="M53" s="247" t="s">
        <v>576</v>
      </c>
      <c r="N53" s="7" t="s">
        <v>577</v>
      </c>
      <c r="O53" s="7" t="s">
        <v>578</v>
      </c>
      <c r="P53" s="7" t="s">
        <v>579</v>
      </c>
      <c r="Q53" s="7" t="s">
        <v>206</v>
      </c>
      <c r="R53" s="7" t="s">
        <v>178</v>
      </c>
      <c r="S53" s="131" t="s">
        <v>179</v>
      </c>
      <c r="T53" s="248" t="s">
        <v>586</v>
      </c>
      <c r="U53" s="60">
        <f t="shared" si="12"/>
        <v>0</v>
      </c>
      <c r="V53" s="165">
        <f t="shared" si="13"/>
        <v>0</v>
      </c>
      <c r="W53" s="153"/>
      <c r="X53" s="60">
        <f t="shared" si="14"/>
        <v>0</v>
      </c>
      <c r="Y53" s="25">
        <f t="shared" si="15"/>
        <v>0</v>
      </c>
      <c r="Z53" s="25">
        <f t="shared" si="16"/>
        <v>0</v>
      </c>
      <c r="AA53" s="165">
        <f t="shared" si="17"/>
        <v>0</v>
      </c>
      <c r="AB53" s="192"/>
      <c r="AC53" s="60">
        <f t="shared" si="18"/>
        <v>0</v>
      </c>
      <c r="AD53" s="124"/>
      <c r="AE53" s="201"/>
      <c r="AF53" s="124"/>
      <c r="AG53" s="205"/>
      <c r="AH53" s="60">
        <f t="shared" si="19"/>
        <v>0</v>
      </c>
      <c r="AI53" s="124"/>
      <c r="AJ53" s="201"/>
      <c r="AK53" s="124"/>
      <c r="AL53" s="205"/>
      <c r="AM53" s="127"/>
      <c r="AN53" s="124"/>
      <c r="AO53" s="124"/>
      <c r="AP53" s="128"/>
      <c r="AQ53" s="192"/>
      <c r="AR53" s="60">
        <f t="shared" si="20"/>
        <v>0</v>
      </c>
      <c r="AS53" s="124"/>
      <c r="AT53" s="201"/>
      <c r="AU53" s="124"/>
      <c r="AV53" s="205"/>
      <c r="AW53" s="60">
        <f t="shared" si="21"/>
        <v>0</v>
      </c>
      <c r="AX53" s="124"/>
      <c r="AY53" s="201"/>
      <c r="AZ53" s="124"/>
      <c r="BA53" s="205"/>
      <c r="BB53" s="127"/>
      <c r="BC53" s="124"/>
      <c r="BD53" s="124"/>
      <c r="BE53" s="128"/>
      <c r="BF53" s="192"/>
      <c r="BG53" s="60">
        <f t="shared" si="22"/>
        <v>0</v>
      </c>
      <c r="BH53" s="124"/>
      <c r="BI53" s="201"/>
      <c r="BJ53" s="124"/>
      <c r="BK53" s="205"/>
      <c r="BL53" s="60">
        <f t="shared" si="23"/>
        <v>0</v>
      </c>
      <c r="BM53" s="124"/>
      <c r="BN53" s="201"/>
      <c r="BO53" s="124"/>
      <c r="BP53" s="205"/>
      <c r="BQ53" s="127"/>
      <c r="BR53" s="124"/>
      <c r="BS53" s="124"/>
      <c r="BT53" s="128"/>
      <c r="BU53" s="209"/>
      <c r="BV53" s="210"/>
    </row>
    <row r="54" spans="1:74" ht="133.5" customHeight="1" x14ac:dyDescent="0.25">
      <c r="A54" s="239" t="s">
        <v>431</v>
      </c>
      <c r="B54" s="21" t="s">
        <v>290</v>
      </c>
      <c r="C54" s="85" t="s">
        <v>51</v>
      </c>
      <c r="D54" s="10" t="s">
        <v>291</v>
      </c>
      <c r="E54" s="21" t="s">
        <v>302</v>
      </c>
      <c r="F54" s="85" t="s">
        <v>215</v>
      </c>
      <c r="G54" s="89" t="s">
        <v>51</v>
      </c>
      <c r="H54" s="22" t="s">
        <v>292</v>
      </c>
      <c r="I54" s="34" t="s">
        <v>293</v>
      </c>
      <c r="J54" s="23">
        <v>44179</v>
      </c>
      <c r="K54" s="34" t="s">
        <v>217</v>
      </c>
      <c r="L54" s="243" t="s">
        <v>218</v>
      </c>
      <c r="M54" s="247" t="s">
        <v>294</v>
      </c>
      <c r="N54" s="7" t="s">
        <v>208</v>
      </c>
      <c r="O54" s="7" t="s">
        <v>176</v>
      </c>
      <c r="P54" s="7" t="s">
        <v>177</v>
      </c>
      <c r="Q54" s="7" t="s">
        <v>176</v>
      </c>
      <c r="R54" s="7" t="s">
        <v>178</v>
      </c>
      <c r="S54" s="131" t="s">
        <v>179</v>
      </c>
      <c r="T54" s="249"/>
      <c r="U54" s="60">
        <f t="shared" si="12"/>
        <v>0</v>
      </c>
      <c r="V54" s="165">
        <f t="shared" si="13"/>
        <v>0</v>
      </c>
      <c r="W54" s="153"/>
      <c r="X54" s="60">
        <f t="shared" si="14"/>
        <v>0</v>
      </c>
      <c r="Y54" s="25">
        <f t="shared" si="15"/>
        <v>0</v>
      </c>
      <c r="Z54" s="25">
        <f t="shared" si="16"/>
        <v>0</v>
      </c>
      <c r="AA54" s="165">
        <f t="shared" si="17"/>
        <v>0</v>
      </c>
      <c r="AB54" s="192"/>
      <c r="AC54" s="60">
        <f t="shared" si="18"/>
        <v>0</v>
      </c>
      <c r="AD54" s="124"/>
      <c r="AE54" s="201"/>
      <c r="AF54" s="124"/>
      <c r="AG54" s="205"/>
      <c r="AH54" s="60">
        <f t="shared" si="19"/>
        <v>0</v>
      </c>
      <c r="AI54" s="124"/>
      <c r="AJ54" s="201"/>
      <c r="AK54" s="124"/>
      <c r="AL54" s="205"/>
      <c r="AM54" s="127"/>
      <c r="AN54" s="124"/>
      <c r="AO54" s="124"/>
      <c r="AP54" s="128"/>
      <c r="AQ54" s="192"/>
      <c r="AR54" s="60">
        <f t="shared" si="20"/>
        <v>0</v>
      </c>
      <c r="AS54" s="124"/>
      <c r="AT54" s="201"/>
      <c r="AU54" s="124"/>
      <c r="AV54" s="205"/>
      <c r="AW54" s="60">
        <f t="shared" si="21"/>
        <v>0</v>
      </c>
      <c r="AX54" s="124"/>
      <c r="AY54" s="201"/>
      <c r="AZ54" s="124"/>
      <c r="BA54" s="205"/>
      <c r="BB54" s="127"/>
      <c r="BC54" s="124"/>
      <c r="BD54" s="124"/>
      <c r="BE54" s="128"/>
      <c r="BF54" s="192"/>
      <c r="BG54" s="60">
        <f t="shared" si="22"/>
        <v>0</v>
      </c>
      <c r="BH54" s="124"/>
      <c r="BI54" s="201"/>
      <c r="BJ54" s="124"/>
      <c r="BK54" s="205"/>
      <c r="BL54" s="60">
        <f t="shared" si="23"/>
        <v>0</v>
      </c>
      <c r="BM54" s="124"/>
      <c r="BN54" s="201"/>
      <c r="BO54" s="124"/>
      <c r="BP54" s="205"/>
      <c r="BQ54" s="127"/>
      <c r="BR54" s="124"/>
      <c r="BS54" s="124"/>
      <c r="BT54" s="128"/>
      <c r="BU54" s="209"/>
      <c r="BV54" s="210"/>
    </row>
    <row r="55" spans="1:74" ht="133.5" customHeight="1" x14ac:dyDescent="0.25">
      <c r="A55" s="239" t="s">
        <v>432</v>
      </c>
      <c r="B55" s="21" t="s">
        <v>295</v>
      </c>
      <c r="C55" s="34" t="s">
        <v>68</v>
      </c>
      <c r="D55" s="10" t="s">
        <v>301</v>
      </c>
      <c r="E55" s="21" t="s">
        <v>303</v>
      </c>
      <c r="F55" s="34" t="s">
        <v>305</v>
      </c>
      <c r="G55" s="21" t="s">
        <v>271</v>
      </c>
      <c r="H55" s="22" t="s">
        <v>309</v>
      </c>
      <c r="I55" s="34" t="s">
        <v>310</v>
      </c>
      <c r="J55" s="23">
        <v>44179</v>
      </c>
      <c r="K55" s="34" t="s">
        <v>234</v>
      </c>
      <c r="L55" s="24">
        <v>44287</v>
      </c>
      <c r="M55" s="247" t="s">
        <v>580</v>
      </c>
      <c r="N55" s="7" t="s">
        <v>595</v>
      </c>
      <c r="O55" s="7" t="s">
        <v>594</v>
      </c>
      <c r="P55" s="7" t="s">
        <v>582</v>
      </c>
      <c r="Q55" s="7" t="s">
        <v>583</v>
      </c>
      <c r="R55" s="7" t="s">
        <v>584</v>
      </c>
      <c r="S55" s="131" t="s">
        <v>63</v>
      </c>
      <c r="T55" s="248" t="s">
        <v>586</v>
      </c>
      <c r="U55" s="60">
        <f t="shared" si="12"/>
        <v>0</v>
      </c>
      <c r="V55" s="165">
        <f t="shared" si="13"/>
        <v>0</v>
      </c>
      <c r="W55" s="153"/>
      <c r="X55" s="60">
        <f t="shared" si="14"/>
        <v>0</v>
      </c>
      <c r="Y55" s="25">
        <f t="shared" si="15"/>
        <v>0</v>
      </c>
      <c r="Z55" s="25">
        <f t="shared" si="16"/>
        <v>0</v>
      </c>
      <c r="AA55" s="165">
        <f t="shared" si="17"/>
        <v>0</v>
      </c>
      <c r="AB55" s="192"/>
      <c r="AC55" s="60">
        <f t="shared" si="18"/>
        <v>0</v>
      </c>
      <c r="AD55" s="124"/>
      <c r="AE55" s="201"/>
      <c r="AF55" s="124"/>
      <c r="AG55" s="205"/>
      <c r="AH55" s="60">
        <f t="shared" si="19"/>
        <v>0</v>
      </c>
      <c r="AI55" s="124"/>
      <c r="AJ55" s="201"/>
      <c r="AK55" s="124"/>
      <c r="AL55" s="205"/>
      <c r="AM55" s="127"/>
      <c r="AN55" s="124"/>
      <c r="AO55" s="124"/>
      <c r="AP55" s="128"/>
      <c r="AQ55" s="192"/>
      <c r="AR55" s="60">
        <f t="shared" si="20"/>
        <v>0</v>
      </c>
      <c r="AS55" s="124"/>
      <c r="AT55" s="201"/>
      <c r="AU55" s="124"/>
      <c r="AV55" s="205"/>
      <c r="AW55" s="60">
        <f t="shared" si="21"/>
        <v>0</v>
      </c>
      <c r="AX55" s="124"/>
      <c r="AY55" s="201"/>
      <c r="AZ55" s="124"/>
      <c r="BA55" s="205"/>
      <c r="BB55" s="127"/>
      <c r="BC55" s="124"/>
      <c r="BD55" s="124"/>
      <c r="BE55" s="128"/>
      <c r="BF55" s="192"/>
      <c r="BG55" s="60">
        <f t="shared" si="22"/>
        <v>0</v>
      </c>
      <c r="BH55" s="124"/>
      <c r="BI55" s="201"/>
      <c r="BJ55" s="124"/>
      <c r="BK55" s="205"/>
      <c r="BL55" s="60">
        <f t="shared" si="23"/>
        <v>0</v>
      </c>
      <c r="BM55" s="124"/>
      <c r="BN55" s="201"/>
      <c r="BO55" s="124"/>
      <c r="BP55" s="205"/>
      <c r="BQ55" s="127"/>
      <c r="BR55" s="124"/>
      <c r="BS55" s="124"/>
      <c r="BT55" s="128"/>
      <c r="BU55" s="209"/>
      <c r="BV55" s="210"/>
    </row>
    <row r="56" spans="1:74" ht="133.5" customHeight="1" x14ac:dyDescent="0.25">
      <c r="A56" s="239" t="s">
        <v>432</v>
      </c>
      <c r="B56" s="21" t="s">
        <v>296</v>
      </c>
      <c r="C56" s="34" t="s">
        <v>68</v>
      </c>
      <c r="D56" s="10" t="s">
        <v>301</v>
      </c>
      <c r="E56" s="21" t="s">
        <v>303</v>
      </c>
      <c r="F56" s="34" t="s">
        <v>306</v>
      </c>
      <c r="G56" s="21" t="s">
        <v>271</v>
      </c>
      <c r="H56" s="22" t="s">
        <v>309</v>
      </c>
      <c r="I56" s="34" t="s">
        <v>310</v>
      </c>
      <c r="J56" s="23">
        <v>44179</v>
      </c>
      <c r="K56" s="34" t="s">
        <v>234</v>
      </c>
      <c r="L56" s="24">
        <v>44287</v>
      </c>
      <c r="M56" s="247" t="s">
        <v>580</v>
      </c>
      <c r="N56" s="7" t="s">
        <v>595</v>
      </c>
      <c r="O56" s="7" t="s">
        <v>594</v>
      </c>
      <c r="P56" s="7" t="s">
        <v>582</v>
      </c>
      <c r="Q56" s="7" t="s">
        <v>583</v>
      </c>
      <c r="R56" s="7" t="s">
        <v>584</v>
      </c>
      <c r="S56" s="131" t="s">
        <v>63</v>
      </c>
      <c r="T56" s="248" t="s">
        <v>586</v>
      </c>
      <c r="U56" s="60">
        <f t="shared" si="12"/>
        <v>0</v>
      </c>
      <c r="V56" s="165">
        <f t="shared" si="13"/>
        <v>0</v>
      </c>
      <c r="W56" s="153"/>
      <c r="X56" s="60">
        <f t="shared" si="14"/>
        <v>0</v>
      </c>
      <c r="Y56" s="25">
        <f t="shared" si="15"/>
        <v>0</v>
      </c>
      <c r="Z56" s="25">
        <f t="shared" si="16"/>
        <v>0</v>
      </c>
      <c r="AA56" s="165">
        <f t="shared" si="17"/>
        <v>0</v>
      </c>
      <c r="AB56" s="192"/>
      <c r="AC56" s="60">
        <f t="shared" si="18"/>
        <v>0</v>
      </c>
      <c r="AD56" s="124"/>
      <c r="AE56" s="201"/>
      <c r="AF56" s="124"/>
      <c r="AG56" s="205"/>
      <c r="AH56" s="60">
        <f t="shared" si="19"/>
        <v>0</v>
      </c>
      <c r="AI56" s="124"/>
      <c r="AJ56" s="201"/>
      <c r="AK56" s="124"/>
      <c r="AL56" s="205"/>
      <c r="AM56" s="127"/>
      <c r="AN56" s="124"/>
      <c r="AO56" s="124"/>
      <c r="AP56" s="128"/>
      <c r="AQ56" s="192"/>
      <c r="AR56" s="60">
        <f t="shared" si="20"/>
        <v>0</v>
      </c>
      <c r="AS56" s="124"/>
      <c r="AT56" s="201"/>
      <c r="AU56" s="124"/>
      <c r="AV56" s="205"/>
      <c r="AW56" s="60">
        <f t="shared" si="21"/>
        <v>0</v>
      </c>
      <c r="AX56" s="124"/>
      <c r="AY56" s="201"/>
      <c r="AZ56" s="124"/>
      <c r="BA56" s="205"/>
      <c r="BB56" s="127"/>
      <c r="BC56" s="124"/>
      <c r="BD56" s="124"/>
      <c r="BE56" s="128"/>
      <c r="BF56" s="192"/>
      <c r="BG56" s="60">
        <f t="shared" si="22"/>
        <v>0</v>
      </c>
      <c r="BH56" s="124"/>
      <c r="BI56" s="201"/>
      <c r="BJ56" s="124"/>
      <c r="BK56" s="205"/>
      <c r="BL56" s="60">
        <f t="shared" si="23"/>
        <v>0</v>
      </c>
      <c r="BM56" s="124"/>
      <c r="BN56" s="201"/>
      <c r="BO56" s="124"/>
      <c r="BP56" s="205"/>
      <c r="BQ56" s="127"/>
      <c r="BR56" s="124"/>
      <c r="BS56" s="124"/>
      <c r="BT56" s="128"/>
      <c r="BU56" s="209"/>
      <c r="BV56" s="210"/>
    </row>
    <row r="57" spans="1:74" ht="133.5" customHeight="1" x14ac:dyDescent="0.25">
      <c r="A57" s="239" t="s">
        <v>432</v>
      </c>
      <c r="B57" s="21" t="s">
        <v>297</v>
      </c>
      <c r="C57" s="34" t="s">
        <v>68</v>
      </c>
      <c r="D57" s="10" t="s">
        <v>301</v>
      </c>
      <c r="E57" s="21" t="s">
        <v>303</v>
      </c>
      <c r="F57" s="34" t="s">
        <v>307</v>
      </c>
      <c r="G57" s="21" t="s">
        <v>271</v>
      </c>
      <c r="H57" s="22" t="s">
        <v>309</v>
      </c>
      <c r="I57" s="34" t="s">
        <v>310</v>
      </c>
      <c r="J57" s="23">
        <v>44179</v>
      </c>
      <c r="K57" s="34" t="s">
        <v>234</v>
      </c>
      <c r="L57" s="24">
        <v>44287</v>
      </c>
      <c r="M57" s="247" t="s">
        <v>580</v>
      </c>
      <c r="N57" s="7" t="s">
        <v>595</v>
      </c>
      <c r="O57" s="7" t="s">
        <v>594</v>
      </c>
      <c r="P57" s="7" t="s">
        <v>582</v>
      </c>
      <c r="Q57" s="7" t="s">
        <v>583</v>
      </c>
      <c r="R57" s="7" t="s">
        <v>584</v>
      </c>
      <c r="S57" s="131" t="s">
        <v>63</v>
      </c>
      <c r="T57" s="248" t="s">
        <v>586</v>
      </c>
      <c r="U57" s="60">
        <f t="shared" si="12"/>
        <v>0</v>
      </c>
      <c r="V57" s="165">
        <f t="shared" si="13"/>
        <v>0</v>
      </c>
      <c r="W57" s="153"/>
      <c r="X57" s="60">
        <f t="shared" si="14"/>
        <v>0</v>
      </c>
      <c r="Y57" s="25">
        <f t="shared" si="15"/>
        <v>0</v>
      </c>
      <c r="Z57" s="25">
        <f t="shared" si="16"/>
        <v>0</v>
      </c>
      <c r="AA57" s="165">
        <f t="shared" si="17"/>
        <v>0</v>
      </c>
      <c r="AB57" s="192"/>
      <c r="AC57" s="60">
        <f t="shared" si="18"/>
        <v>0</v>
      </c>
      <c r="AD57" s="124"/>
      <c r="AE57" s="201"/>
      <c r="AF57" s="124"/>
      <c r="AG57" s="205"/>
      <c r="AH57" s="60">
        <f t="shared" si="19"/>
        <v>0</v>
      </c>
      <c r="AI57" s="124"/>
      <c r="AJ57" s="201"/>
      <c r="AK57" s="124"/>
      <c r="AL57" s="205"/>
      <c r="AM57" s="127"/>
      <c r="AN57" s="124"/>
      <c r="AO57" s="124"/>
      <c r="AP57" s="128"/>
      <c r="AQ57" s="192"/>
      <c r="AR57" s="60">
        <f t="shared" si="20"/>
        <v>0</v>
      </c>
      <c r="AS57" s="124"/>
      <c r="AT57" s="201"/>
      <c r="AU57" s="124"/>
      <c r="AV57" s="205"/>
      <c r="AW57" s="60">
        <f t="shared" si="21"/>
        <v>0</v>
      </c>
      <c r="AX57" s="124"/>
      <c r="AY57" s="201"/>
      <c r="AZ57" s="124"/>
      <c r="BA57" s="205"/>
      <c r="BB57" s="127"/>
      <c r="BC57" s="124"/>
      <c r="BD57" s="124"/>
      <c r="BE57" s="128"/>
      <c r="BF57" s="192"/>
      <c r="BG57" s="60">
        <f t="shared" si="22"/>
        <v>0</v>
      </c>
      <c r="BH57" s="124"/>
      <c r="BI57" s="201"/>
      <c r="BJ57" s="124"/>
      <c r="BK57" s="205"/>
      <c r="BL57" s="60">
        <f t="shared" si="23"/>
        <v>0</v>
      </c>
      <c r="BM57" s="124"/>
      <c r="BN57" s="201"/>
      <c r="BO57" s="124"/>
      <c r="BP57" s="205"/>
      <c r="BQ57" s="127"/>
      <c r="BR57" s="124"/>
      <c r="BS57" s="124"/>
      <c r="BT57" s="128"/>
      <c r="BU57" s="209"/>
      <c r="BV57" s="210"/>
    </row>
    <row r="58" spans="1:74" ht="133.5" customHeight="1" x14ac:dyDescent="0.25">
      <c r="A58" s="239" t="s">
        <v>432</v>
      </c>
      <c r="B58" s="21" t="s">
        <v>298</v>
      </c>
      <c r="C58" s="34" t="s">
        <v>68</v>
      </c>
      <c r="D58" s="10" t="s">
        <v>301</v>
      </c>
      <c r="E58" s="21" t="s">
        <v>303</v>
      </c>
      <c r="F58" s="34" t="s">
        <v>521</v>
      </c>
      <c r="G58" s="21" t="s">
        <v>271</v>
      </c>
      <c r="H58" s="22" t="s">
        <v>309</v>
      </c>
      <c r="I58" s="34" t="s">
        <v>310</v>
      </c>
      <c r="J58" s="23">
        <v>44179</v>
      </c>
      <c r="K58" s="34" t="s">
        <v>234</v>
      </c>
      <c r="L58" s="24">
        <v>44287</v>
      </c>
      <c r="M58" s="247" t="s">
        <v>580</v>
      </c>
      <c r="N58" s="7" t="s">
        <v>595</v>
      </c>
      <c r="O58" s="7" t="s">
        <v>594</v>
      </c>
      <c r="P58" s="7" t="s">
        <v>582</v>
      </c>
      <c r="Q58" s="7" t="s">
        <v>583</v>
      </c>
      <c r="R58" s="7" t="s">
        <v>584</v>
      </c>
      <c r="S58" s="131" t="s">
        <v>63</v>
      </c>
      <c r="T58" s="249"/>
      <c r="U58" s="60">
        <f t="shared" si="12"/>
        <v>0</v>
      </c>
      <c r="V58" s="165">
        <f t="shared" si="13"/>
        <v>0</v>
      </c>
      <c r="W58" s="153"/>
      <c r="X58" s="60">
        <f t="shared" si="14"/>
        <v>0</v>
      </c>
      <c r="Y58" s="25">
        <f t="shared" si="15"/>
        <v>0</v>
      </c>
      <c r="Z58" s="25">
        <f t="shared" si="16"/>
        <v>0</v>
      </c>
      <c r="AA58" s="165">
        <f t="shared" si="17"/>
        <v>0</v>
      </c>
      <c r="AB58" s="192"/>
      <c r="AC58" s="60">
        <f t="shared" si="18"/>
        <v>0</v>
      </c>
      <c r="AD58" s="124"/>
      <c r="AE58" s="201"/>
      <c r="AF58" s="124"/>
      <c r="AG58" s="205"/>
      <c r="AH58" s="60">
        <f t="shared" si="19"/>
        <v>0</v>
      </c>
      <c r="AI58" s="124"/>
      <c r="AJ58" s="201"/>
      <c r="AK58" s="124"/>
      <c r="AL58" s="205"/>
      <c r="AM58" s="127"/>
      <c r="AN58" s="124"/>
      <c r="AO58" s="124"/>
      <c r="AP58" s="128"/>
      <c r="AQ58" s="192"/>
      <c r="AR58" s="60">
        <f t="shared" si="20"/>
        <v>0</v>
      </c>
      <c r="AS58" s="124"/>
      <c r="AT58" s="201"/>
      <c r="AU58" s="124"/>
      <c r="AV58" s="205"/>
      <c r="AW58" s="60">
        <f t="shared" si="21"/>
        <v>0</v>
      </c>
      <c r="AX58" s="124"/>
      <c r="AY58" s="201"/>
      <c r="AZ58" s="124"/>
      <c r="BA58" s="205"/>
      <c r="BB58" s="127"/>
      <c r="BC58" s="124"/>
      <c r="BD58" s="124"/>
      <c r="BE58" s="128"/>
      <c r="BF58" s="192"/>
      <c r="BG58" s="60">
        <f t="shared" si="22"/>
        <v>0</v>
      </c>
      <c r="BH58" s="124"/>
      <c r="BI58" s="201"/>
      <c r="BJ58" s="124"/>
      <c r="BK58" s="205"/>
      <c r="BL58" s="60">
        <f t="shared" si="23"/>
        <v>0</v>
      </c>
      <c r="BM58" s="124"/>
      <c r="BN58" s="201"/>
      <c r="BO58" s="124"/>
      <c r="BP58" s="205"/>
      <c r="BQ58" s="127"/>
      <c r="BR58" s="124"/>
      <c r="BS58" s="124"/>
      <c r="BT58" s="128"/>
      <c r="BU58" s="209"/>
      <c r="BV58" s="210"/>
    </row>
    <row r="59" spans="1:74" ht="133.5" customHeight="1" x14ac:dyDescent="0.25">
      <c r="A59" s="239" t="s">
        <v>432</v>
      </c>
      <c r="B59" s="21" t="s">
        <v>299</v>
      </c>
      <c r="C59" s="34" t="s">
        <v>68</v>
      </c>
      <c r="D59" s="10" t="s">
        <v>301</v>
      </c>
      <c r="E59" s="21" t="s">
        <v>303</v>
      </c>
      <c r="F59" s="34" t="s">
        <v>308</v>
      </c>
      <c r="G59" s="21" t="s">
        <v>271</v>
      </c>
      <c r="H59" s="22" t="s">
        <v>309</v>
      </c>
      <c r="I59" s="34" t="s">
        <v>310</v>
      </c>
      <c r="J59" s="23">
        <v>44179</v>
      </c>
      <c r="K59" s="34" t="s">
        <v>234</v>
      </c>
      <c r="L59" s="24">
        <v>44287</v>
      </c>
      <c r="M59" s="247" t="s">
        <v>580</v>
      </c>
      <c r="N59" s="7" t="s">
        <v>595</v>
      </c>
      <c r="O59" s="7" t="s">
        <v>594</v>
      </c>
      <c r="P59" s="7" t="s">
        <v>582</v>
      </c>
      <c r="Q59" s="7" t="s">
        <v>583</v>
      </c>
      <c r="R59" s="7" t="s">
        <v>584</v>
      </c>
      <c r="S59" s="131" t="s">
        <v>63</v>
      </c>
      <c r="T59" s="248" t="s">
        <v>586</v>
      </c>
      <c r="U59" s="60">
        <f t="shared" si="12"/>
        <v>0</v>
      </c>
      <c r="V59" s="165">
        <f t="shared" si="13"/>
        <v>0</v>
      </c>
      <c r="W59" s="153"/>
      <c r="X59" s="60">
        <f t="shared" si="14"/>
        <v>0</v>
      </c>
      <c r="Y59" s="25">
        <f t="shared" si="15"/>
        <v>0</v>
      </c>
      <c r="Z59" s="25">
        <f t="shared" si="16"/>
        <v>0</v>
      </c>
      <c r="AA59" s="165">
        <f t="shared" si="17"/>
        <v>0</v>
      </c>
      <c r="AB59" s="192"/>
      <c r="AC59" s="60">
        <f t="shared" si="18"/>
        <v>0</v>
      </c>
      <c r="AD59" s="124"/>
      <c r="AE59" s="201"/>
      <c r="AF59" s="124"/>
      <c r="AG59" s="205"/>
      <c r="AH59" s="60">
        <f t="shared" si="19"/>
        <v>0</v>
      </c>
      <c r="AI59" s="124"/>
      <c r="AJ59" s="201"/>
      <c r="AK59" s="124"/>
      <c r="AL59" s="205"/>
      <c r="AM59" s="127"/>
      <c r="AN59" s="124"/>
      <c r="AO59" s="124"/>
      <c r="AP59" s="128"/>
      <c r="AQ59" s="192"/>
      <c r="AR59" s="60">
        <f t="shared" si="20"/>
        <v>0</v>
      </c>
      <c r="AS59" s="124"/>
      <c r="AT59" s="201"/>
      <c r="AU59" s="124"/>
      <c r="AV59" s="205"/>
      <c r="AW59" s="60">
        <f t="shared" si="21"/>
        <v>0</v>
      </c>
      <c r="AX59" s="124"/>
      <c r="AY59" s="201"/>
      <c r="AZ59" s="124"/>
      <c r="BA59" s="205"/>
      <c r="BB59" s="127"/>
      <c r="BC59" s="124"/>
      <c r="BD59" s="124"/>
      <c r="BE59" s="128"/>
      <c r="BF59" s="192"/>
      <c r="BG59" s="60">
        <f t="shared" si="22"/>
        <v>0</v>
      </c>
      <c r="BH59" s="124"/>
      <c r="BI59" s="201"/>
      <c r="BJ59" s="124"/>
      <c r="BK59" s="205"/>
      <c r="BL59" s="60">
        <f t="shared" si="23"/>
        <v>0</v>
      </c>
      <c r="BM59" s="124"/>
      <c r="BN59" s="201"/>
      <c r="BO59" s="124"/>
      <c r="BP59" s="205"/>
      <c r="BQ59" s="127"/>
      <c r="BR59" s="124"/>
      <c r="BS59" s="124"/>
      <c r="BT59" s="128"/>
      <c r="BU59" s="209"/>
      <c r="BV59" s="210"/>
    </row>
    <row r="60" spans="1:74" ht="133.5" customHeight="1" x14ac:dyDescent="0.25">
      <c r="A60" s="239" t="s">
        <v>432</v>
      </c>
      <c r="B60" s="21" t="s">
        <v>300</v>
      </c>
      <c r="C60" s="34" t="s">
        <v>68</v>
      </c>
      <c r="D60" s="10" t="s">
        <v>301</v>
      </c>
      <c r="E60" s="21" t="s">
        <v>303</v>
      </c>
      <c r="F60" s="34" t="s">
        <v>304</v>
      </c>
      <c r="G60" s="21" t="s">
        <v>271</v>
      </c>
      <c r="H60" s="22" t="s">
        <v>309</v>
      </c>
      <c r="I60" s="34" t="s">
        <v>310</v>
      </c>
      <c r="J60" s="23">
        <v>44179</v>
      </c>
      <c r="K60" s="34" t="s">
        <v>234</v>
      </c>
      <c r="L60" s="24">
        <v>44287</v>
      </c>
      <c r="M60" s="247" t="s">
        <v>580</v>
      </c>
      <c r="N60" s="7" t="s">
        <v>581</v>
      </c>
      <c r="O60" s="7" t="s">
        <v>594</v>
      </c>
      <c r="P60" s="7" t="s">
        <v>582</v>
      </c>
      <c r="Q60" s="7" t="s">
        <v>583</v>
      </c>
      <c r="R60" s="7" t="s">
        <v>584</v>
      </c>
      <c r="S60" s="131" t="s">
        <v>63</v>
      </c>
      <c r="T60" s="248" t="s">
        <v>586</v>
      </c>
      <c r="U60" s="60">
        <f t="shared" si="12"/>
        <v>0</v>
      </c>
      <c r="V60" s="165">
        <f t="shared" si="13"/>
        <v>0</v>
      </c>
      <c r="W60" s="153"/>
      <c r="X60" s="60">
        <f t="shared" si="14"/>
        <v>0</v>
      </c>
      <c r="Y60" s="25">
        <f t="shared" si="15"/>
        <v>0</v>
      </c>
      <c r="Z60" s="25">
        <f t="shared" si="16"/>
        <v>0</v>
      </c>
      <c r="AA60" s="165">
        <f t="shared" si="17"/>
        <v>0</v>
      </c>
      <c r="AB60" s="192"/>
      <c r="AC60" s="60">
        <f t="shared" si="18"/>
        <v>0</v>
      </c>
      <c r="AD60" s="124"/>
      <c r="AE60" s="201"/>
      <c r="AF60" s="124"/>
      <c r="AG60" s="205"/>
      <c r="AH60" s="60">
        <f t="shared" si="19"/>
        <v>0</v>
      </c>
      <c r="AI60" s="124"/>
      <c r="AJ60" s="201"/>
      <c r="AK60" s="124"/>
      <c r="AL60" s="205"/>
      <c r="AM60" s="127"/>
      <c r="AN60" s="124"/>
      <c r="AO60" s="124"/>
      <c r="AP60" s="128"/>
      <c r="AQ60" s="192"/>
      <c r="AR60" s="60">
        <f t="shared" si="20"/>
        <v>0</v>
      </c>
      <c r="AS60" s="124"/>
      <c r="AT60" s="201"/>
      <c r="AU60" s="124"/>
      <c r="AV60" s="205"/>
      <c r="AW60" s="60">
        <f t="shared" si="21"/>
        <v>0</v>
      </c>
      <c r="AX60" s="124"/>
      <c r="AY60" s="201"/>
      <c r="AZ60" s="124"/>
      <c r="BA60" s="205"/>
      <c r="BB60" s="127"/>
      <c r="BC60" s="124"/>
      <c r="BD60" s="124"/>
      <c r="BE60" s="128"/>
      <c r="BF60" s="192"/>
      <c r="BG60" s="60">
        <f t="shared" si="22"/>
        <v>0</v>
      </c>
      <c r="BH60" s="124"/>
      <c r="BI60" s="201"/>
      <c r="BJ60" s="124"/>
      <c r="BK60" s="205"/>
      <c r="BL60" s="60">
        <f t="shared" si="23"/>
        <v>0</v>
      </c>
      <c r="BM60" s="124"/>
      <c r="BN60" s="201"/>
      <c r="BO60" s="124"/>
      <c r="BP60" s="205"/>
      <c r="BQ60" s="127"/>
      <c r="BR60" s="124"/>
      <c r="BS60" s="124"/>
      <c r="BT60" s="128"/>
      <c r="BU60" s="209"/>
      <c r="BV60" s="210"/>
    </row>
    <row r="61" spans="1:74" ht="133.5" customHeight="1" x14ac:dyDescent="0.25">
      <c r="A61" s="239" t="s">
        <v>433</v>
      </c>
      <c r="B61" s="21" t="s">
        <v>311</v>
      </c>
      <c r="C61" s="34" t="s">
        <v>68</v>
      </c>
      <c r="D61" s="10" t="s">
        <v>322</v>
      </c>
      <c r="E61" s="21" t="s">
        <v>323</v>
      </c>
      <c r="F61" s="34" t="s">
        <v>325</v>
      </c>
      <c r="G61" s="89" t="s">
        <v>51</v>
      </c>
      <c r="H61" s="22" t="s">
        <v>335</v>
      </c>
      <c r="I61" s="34" t="s">
        <v>336</v>
      </c>
      <c r="J61" s="23">
        <v>44188</v>
      </c>
      <c r="K61" s="34" t="s">
        <v>337</v>
      </c>
      <c r="L61" s="24">
        <v>44287</v>
      </c>
      <c r="M61" s="247" t="s">
        <v>338</v>
      </c>
      <c r="N61" s="7" t="s">
        <v>531</v>
      </c>
      <c r="O61" s="7" t="s">
        <v>64</v>
      </c>
      <c r="P61" s="7" t="s">
        <v>339</v>
      </c>
      <c r="Q61" s="7" t="s">
        <v>64</v>
      </c>
      <c r="R61" s="7" t="s">
        <v>65</v>
      </c>
      <c r="S61" s="131" t="s">
        <v>63</v>
      </c>
      <c r="T61" s="249" t="s">
        <v>585</v>
      </c>
      <c r="U61" s="60">
        <f t="shared" si="12"/>
        <v>0</v>
      </c>
      <c r="V61" s="165">
        <f t="shared" si="13"/>
        <v>0</v>
      </c>
      <c r="W61" s="153"/>
      <c r="X61" s="60">
        <f t="shared" si="14"/>
        <v>0</v>
      </c>
      <c r="Y61" s="25">
        <f t="shared" si="15"/>
        <v>0</v>
      </c>
      <c r="Z61" s="25">
        <f t="shared" si="16"/>
        <v>0</v>
      </c>
      <c r="AA61" s="165">
        <f t="shared" si="17"/>
        <v>0</v>
      </c>
      <c r="AB61" s="192"/>
      <c r="AC61" s="60">
        <f t="shared" si="18"/>
        <v>0</v>
      </c>
      <c r="AD61" s="124"/>
      <c r="AE61" s="201"/>
      <c r="AF61" s="124"/>
      <c r="AG61" s="205"/>
      <c r="AH61" s="60">
        <f t="shared" si="19"/>
        <v>0</v>
      </c>
      <c r="AI61" s="124"/>
      <c r="AJ61" s="201"/>
      <c r="AK61" s="124"/>
      <c r="AL61" s="205"/>
      <c r="AM61" s="127"/>
      <c r="AN61" s="124"/>
      <c r="AO61" s="124"/>
      <c r="AP61" s="128"/>
      <c r="AQ61" s="192"/>
      <c r="AR61" s="60">
        <f t="shared" si="20"/>
        <v>0</v>
      </c>
      <c r="AS61" s="124"/>
      <c r="AT61" s="201"/>
      <c r="AU61" s="124"/>
      <c r="AV61" s="205"/>
      <c r="AW61" s="60">
        <f t="shared" si="21"/>
        <v>0</v>
      </c>
      <c r="AX61" s="124"/>
      <c r="AY61" s="201"/>
      <c r="AZ61" s="124"/>
      <c r="BA61" s="205"/>
      <c r="BB61" s="127"/>
      <c r="BC61" s="124"/>
      <c r="BD61" s="124"/>
      <c r="BE61" s="128"/>
      <c r="BF61" s="192"/>
      <c r="BG61" s="60">
        <f t="shared" si="22"/>
        <v>0</v>
      </c>
      <c r="BH61" s="124"/>
      <c r="BI61" s="201"/>
      <c r="BJ61" s="124"/>
      <c r="BK61" s="205"/>
      <c r="BL61" s="60">
        <f t="shared" si="23"/>
        <v>0</v>
      </c>
      <c r="BM61" s="124"/>
      <c r="BN61" s="201"/>
      <c r="BO61" s="124"/>
      <c r="BP61" s="205"/>
      <c r="BQ61" s="127"/>
      <c r="BR61" s="124"/>
      <c r="BS61" s="124"/>
      <c r="BT61" s="128"/>
      <c r="BU61" s="209"/>
      <c r="BV61" s="210"/>
    </row>
    <row r="62" spans="1:74" ht="133.5" customHeight="1" x14ac:dyDescent="0.25">
      <c r="A62" s="239" t="s">
        <v>433</v>
      </c>
      <c r="B62" s="21" t="s">
        <v>312</v>
      </c>
      <c r="C62" s="34" t="s">
        <v>68</v>
      </c>
      <c r="D62" s="10" t="s">
        <v>322</v>
      </c>
      <c r="E62" s="21" t="s">
        <v>323</v>
      </c>
      <c r="F62" s="34" t="s">
        <v>324</v>
      </c>
      <c r="G62" s="89" t="s">
        <v>51</v>
      </c>
      <c r="H62" s="22" t="s">
        <v>335</v>
      </c>
      <c r="I62" s="34" t="s">
        <v>336</v>
      </c>
      <c r="J62" s="23">
        <v>44188</v>
      </c>
      <c r="K62" s="34" t="s">
        <v>337</v>
      </c>
      <c r="L62" s="24">
        <v>44287</v>
      </c>
      <c r="M62" s="247" t="s">
        <v>338</v>
      </c>
      <c r="N62" s="7" t="s">
        <v>531</v>
      </c>
      <c r="O62" s="7" t="s">
        <v>64</v>
      </c>
      <c r="P62" s="7" t="s">
        <v>339</v>
      </c>
      <c r="Q62" s="7" t="s">
        <v>64</v>
      </c>
      <c r="R62" s="7" t="s">
        <v>65</v>
      </c>
      <c r="S62" s="131" t="s">
        <v>63</v>
      </c>
      <c r="T62" s="249" t="s">
        <v>585</v>
      </c>
      <c r="U62" s="60">
        <f t="shared" si="12"/>
        <v>0</v>
      </c>
      <c r="V62" s="165">
        <f t="shared" si="13"/>
        <v>0</v>
      </c>
      <c r="W62" s="153"/>
      <c r="X62" s="60">
        <f t="shared" si="14"/>
        <v>0</v>
      </c>
      <c r="Y62" s="25">
        <f t="shared" si="15"/>
        <v>0</v>
      </c>
      <c r="Z62" s="25">
        <f t="shared" si="16"/>
        <v>0</v>
      </c>
      <c r="AA62" s="165">
        <f t="shared" si="17"/>
        <v>0</v>
      </c>
      <c r="AB62" s="192"/>
      <c r="AC62" s="60">
        <f t="shared" si="18"/>
        <v>0</v>
      </c>
      <c r="AD62" s="124"/>
      <c r="AE62" s="201"/>
      <c r="AF62" s="124"/>
      <c r="AG62" s="205"/>
      <c r="AH62" s="60">
        <f t="shared" si="19"/>
        <v>0</v>
      </c>
      <c r="AI62" s="124"/>
      <c r="AJ62" s="201"/>
      <c r="AK62" s="124"/>
      <c r="AL62" s="205"/>
      <c r="AM62" s="127"/>
      <c r="AN62" s="124"/>
      <c r="AO62" s="124"/>
      <c r="AP62" s="128"/>
      <c r="AQ62" s="192"/>
      <c r="AR62" s="60">
        <f t="shared" si="20"/>
        <v>0</v>
      </c>
      <c r="AS62" s="124"/>
      <c r="AT62" s="201"/>
      <c r="AU62" s="124"/>
      <c r="AV62" s="205"/>
      <c r="AW62" s="60">
        <f t="shared" si="21"/>
        <v>0</v>
      </c>
      <c r="AX62" s="124"/>
      <c r="AY62" s="201"/>
      <c r="AZ62" s="124"/>
      <c r="BA62" s="205"/>
      <c r="BB62" s="127"/>
      <c r="BC62" s="124"/>
      <c r="BD62" s="124"/>
      <c r="BE62" s="128"/>
      <c r="BF62" s="192"/>
      <c r="BG62" s="60">
        <f t="shared" si="22"/>
        <v>0</v>
      </c>
      <c r="BH62" s="124"/>
      <c r="BI62" s="201"/>
      <c r="BJ62" s="124"/>
      <c r="BK62" s="205"/>
      <c r="BL62" s="60">
        <f t="shared" si="23"/>
        <v>0</v>
      </c>
      <c r="BM62" s="124"/>
      <c r="BN62" s="201"/>
      <c r="BO62" s="124"/>
      <c r="BP62" s="205"/>
      <c r="BQ62" s="127"/>
      <c r="BR62" s="124"/>
      <c r="BS62" s="124"/>
      <c r="BT62" s="128"/>
      <c r="BU62" s="209"/>
      <c r="BV62" s="210"/>
    </row>
    <row r="63" spans="1:74" ht="133.5" customHeight="1" x14ac:dyDescent="0.25">
      <c r="A63" s="239" t="s">
        <v>433</v>
      </c>
      <c r="B63" s="21" t="s">
        <v>313</v>
      </c>
      <c r="C63" s="34" t="s">
        <v>68</v>
      </c>
      <c r="D63" s="10" t="s">
        <v>322</v>
      </c>
      <c r="E63" s="21" t="s">
        <v>323</v>
      </c>
      <c r="F63" s="34" t="s">
        <v>326</v>
      </c>
      <c r="G63" s="89" t="s">
        <v>51</v>
      </c>
      <c r="H63" s="22" t="s">
        <v>335</v>
      </c>
      <c r="I63" s="34" t="s">
        <v>336</v>
      </c>
      <c r="J63" s="23">
        <v>44188</v>
      </c>
      <c r="K63" s="34" t="s">
        <v>337</v>
      </c>
      <c r="L63" s="24">
        <v>44287</v>
      </c>
      <c r="M63" s="247" t="s">
        <v>338</v>
      </c>
      <c r="N63" s="7" t="s">
        <v>531</v>
      </c>
      <c r="O63" s="7" t="s">
        <v>64</v>
      </c>
      <c r="P63" s="7" t="s">
        <v>339</v>
      </c>
      <c r="Q63" s="7" t="s">
        <v>64</v>
      </c>
      <c r="R63" s="7" t="s">
        <v>65</v>
      </c>
      <c r="S63" s="131" t="s">
        <v>63</v>
      </c>
      <c r="T63" s="249" t="s">
        <v>585</v>
      </c>
      <c r="U63" s="60">
        <f t="shared" si="12"/>
        <v>0</v>
      </c>
      <c r="V63" s="165">
        <f t="shared" si="13"/>
        <v>0</v>
      </c>
      <c r="W63" s="153"/>
      <c r="X63" s="60">
        <f t="shared" si="14"/>
        <v>0</v>
      </c>
      <c r="Y63" s="25">
        <f t="shared" si="15"/>
        <v>0</v>
      </c>
      <c r="Z63" s="25">
        <f t="shared" si="16"/>
        <v>0</v>
      </c>
      <c r="AA63" s="165">
        <f t="shared" si="17"/>
        <v>0</v>
      </c>
      <c r="AB63" s="192"/>
      <c r="AC63" s="60">
        <f t="shared" si="18"/>
        <v>0</v>
      </c>
      <c r="AD63" s="124"/>
      <c r="AE63" s="201"/>
      <c r="AF63" s="124"/>
      <c r="AG63" s="205"/>
      <c r="AH63" s="60">
        <f t="shared" si="19"/>
        <v>0</v>
      </c>
      <c r="AI63" s="124"/>
      <c r="AJ63" s="201"/>
      <c r="AK63" s="124"/>
      <c r="AL63" s="205"/>
      <c r="AM63" s="127"/>
      <c r="AN63" s="124"/>
      <c r="AO63" s="124"/>
      <c r="AP63" s="128"/>
      <c r="AQ63" s="192"/>
      <c r="AR63" s="60">
        <f t="shared" si="20"/>
        <v>0</v>
      </c>
      <c r="AS63" s="124"/>
      <c r="AT63" s="201"/>
      <c r="AU63" s="124"/>
      <c r="AV63" s="205"/>
      <c r="AW63" s="60">
        <f t="shared" si="21"/>
        <v>0</v>
      </c>
      <c r="AX63" s="124"/>
      <c r="AY63" s="201"/>
      <c r="AZ63" s="124"/>
      <c r="BA63" s="205"/>
      <c r="BB63" s="127"/>
      <c r="BC63" s="124"/>
      <c r="BD63" s="124"/>
      <c r="BE63" s="128"/>
      <c r="BF63" s="192"/>
      <c r="BG63" s="60">
        <f t="shared" si="22"/>
        <v>0</v>
      </c>
      <c r="BH63" s="124"/>
      <c r="BI63" s="201"/>
      <c r="BJ63" s="124"/>
      <c r="BK63" s="205"/>
      <c r="BL63" s="60">
        <f t="shared" si="23"/>
        <v>0</v>
      </c>
      <c r="BM63" s="124"/>
      <c r="BN63" s="201"/>
      <c r="BO63" s="124"/>
      <c r="BP63" s="205"/>
      <c r="BQ63" s="127"/>
      <c r="BR63" s="124"/>
      <c r="BS63" s="124"/>
      <c r="BT63" s="128"/>
      <c r="BU63" s="209"/>
      <c r="BV63" s="210"/>
    </row>
    <row r="64" spans="1:74" ht="133.5" customHeight="1" x14ac:dyDescent="0.25">
      <c r="A64" s="239" t="s">
        <v>433</v>
      </c>
      <c r="B64" s="21" t="s">
        <v>314</v>
      </c>
      <c r="C64" s="34" t="s">
        <v>68</v>
      </c>
      <c r="D64" s="10" t="s">
        <v>322</v>
      </c>
      <c r="E64" s="21" t="s">
        <v>323</v>
      </c>
      <c r="F64" s="34" t="s">
        <v>327</v>
      </c>
      <c r="G64" s="89" t="s">
        <v>51</v>
      </c>
      <c r="H64" s="22" t="s">
        <v>335</v>
      </c>
      <c r="I64" s="34" t="s">
        <v>336</v>
      </c>
      <c r="J64" s="23">
        <v>44188</v>
      </c>
      <c r="K64" s="34" t="s">
        <v>337</v>
      </c>
      <c r="L64" s="24">
        <v>44287</v>
      </c>
      <c r="M64" s="247" t="s">
        <v>338</v>
      </c>
      <c r="N64" s="7" t="s">
        <v>531</v>
      </c>
      <c r="O64" s="7" t="s">
        <v>64</v>
      </c>
      <c r="P64" s="7" t="s">
        <v>339</v>
      </c>
      <c r="Q64" s="7" t="s">
        <v>64</v>
      </c>
      <c r="R64" s="7" t="s">
        <v>65</v>
      </c>
      <c r="S64" s="131" t="s">
        <v>63</v>
      </c>
      <c r="T64" s="249" t="s">
        <v>585</v>
      </c>
      <c r="U64" s="60">
        <f t="shared" si="12"/>
        <v>0</v>
      </c>
      <c r="V64" s="165">
        <f t="shared" si="13"/>
        <v>0</v>
      </c>
      <c r="W64" s="153"/>
      <c r="X64" s="60">
        <f t="shared" si="14"/>
        <v>0</v>
      </c>
      <c r="Y64" s="25">
        <f t="shared" si="15"/>
        <v>0</v>
      </c>
      <c r="Z64" s="25">
        <f t="shared" si="16"/>
        <v>0</v>
      </c>
      <c r="AA64" s="165">
        <f t="shared" si="17"/>
        <v>0</v>
      </c>
      <c r="AB64" s="192"/>
      <c r="AC64" s="60">
        <f t="shared" si="18"/>
        <v>0</v>
      </c>
      <c r="AD64" s="124"/>
      <c r="AE64" s="201"/>
      <c r="AF64" s="124"/>
      <c r="AG64" s="205"/>
      <c r="AH64" s="60">
        <f t="shared" si="19"/>
        <v>0</v>
      </c>
      <c r="AI64" s="124"/>
      <c r="AJ64" s="201"/>
      <c r="AK64" s="124"/>
      <c r="AL64" s="205"/>
      <c r="AM64" s="127"/>
      <c r="AN64" s="124"/>
      <c r="AO64" s="124"/>
      <c r="AP64" s="128"/>
      <c r="AQ64" s="192"/>
      <c r="AR64" s="60">
        <f t="shared" si="20"/>
        <v>0</v>
      </c>
      <c r="AS64" s="124"/>
      <c r="AT64" s="201"/>
      <c r="AU64" s="124"/>
      <c r="AV64" s="205"/>
      <c r="AW64" s="60">
        <f t="shared" si="21"/>
        <v>0</v>
      </c>
      <c r="AX64" s="124"/>
      <c r="AY64" s="201"/>
      <c r="AZ64" s="124"/>
      <c r="BA64" s="205"/>
      <c r="BB64" s="127"/>
      <c r="BC64" s="124"/>
      <c r="BD64" s="124"/>
      <c r="BE64" s="128"/>
      <c r="BF64" s="192"/>
      <c r="BG64" s="60">
        <f t="shared" si="22"/>
        <v>0</v>
      </c>
      <c r="BH64" s="124"/>
      <c r="BI64" s="201"/>
      <c r="BJ64" s="124"/>
      <c r="BK64" s="205"/>
      <c r="BL64" s="60">
        <f t="shared" si="23"/>
        <v>0</v>
      </c>
      <c r="BM64" s="124"/>
      <c r="BN64" s="201"/>
      <c r="BO64" s="124"/>
      <c r="BP64" s="205"/>
      <c r="BQ64" s="127"/>
      <c r="BR64" s="124"/>
      <c r="BS64" s="124"/>
      <c r="BT64" s="128"/>
      <c r="BU64" s="209"/>
      <c r="BV64" s="210"/>
    </row>
    <row r="65" spans="1:74" ht="133.5" customHeight="1" x14ac:dyDescent="0.25">
      <c r="A65" s="239" t="s">
        <v>433</v>
      </c>
      <c r="B65" s="21" t="s">
        <v>315</v>
      </c>
      <c r="C65" s="34" t="s">
        <v>68</v>
      </c>
      <c r="D65" s="10" t="s">
        <v>322</v>
      </c>
      <c r="E65" s="21" t="s">
        <v>323</v>
      </c>
      <c r="F65" s="34" t="s">
        <v>328</v>
      </c>
      <c r="G65" s="89" t="s">
        <v>51</v>
      </c>
      <c r="H65" s="22" t="s">
        <v>335</v>
      </c>
      <c r="I65" s="34" t="s">
        <v>336</v>
      </c>
      <c r="J65" s="23">
        <v>44188</v>
      </c>
      <c r="K65" s="34" t="s">
        <v>337</v>
      </c>
      <c r="L65" s="24">
        <v>44287</v>
      </c>
      <c r="M65" s="247" t="s">
        <v>340</v>
      </c>
      <c r="N65" s="7" t="s">
        <v>531</v>
      </c>
      <c r="O65" s="7" t="s">
        <v>64</v>
      </c>
      <c r="P65" s="7" t="s">
        <v>339</v>
      </c>
      <c r="Q65" s="7" t="s">
        <v>64</v>
      </c>
      <c r="R65" s="7" t="s">
        <v>65</v>
      </c>
      <c r="S65" s="131" t="s">
        <v>63</v>
      </c>
      <c r="T65" s="249" t="s">
        <v>587</v>
      </c>
      <c r="U65" s="60">
        <f t="shared" si="12"/>
        <v>0</v>
      </c>
      <c r="V65" s="165">
        <f t="shared" si="13"/>
        <v>0</v>
      </c>
      <c r="W65" s="153"/>
      <c r="X65" s="60">
        <f t="shared" si="14"/>
        <v>0</v>
      </c>
      <c r="Y65" s="25">
        <f t="shared" si="15"/>
        <v>0</v>
      </c>
      <c r="Z65" s="25">
        <f t="shared" si="16"/>
        <v>0</v>
      </c>
      <c r="AA65" s="165">
        <f t="shared" si="17"/>
        <v>0</v>
      </c>
      <c r="AB65" s="192"/>
      <c r="AC65" s="60">
        <f t="shared" si="18"/>
        <v>0</v>
      </c>
      <c r="AD65" s="124"/>
      <c r="AE65" s="201"/>
      <c r="AF65" s="124"/>
      <c r="AG65" s="205"/>
      <c r="AH65" s="60">
        <f t="shared" si="19"/>
        <v>0</v>
      </c>
      <c r="AI65" s="124"/>
      <c r="AJ65" s="201"/>
      <c r="AK65" s="124"/>
      <c r="AL65" s="205"/>
      <c r="AM65" s="127"/>
      <c r="AN65" s="124"/>
      <c r="AO65" s="124"/>
      <c r="AP65" s="128"/>
      <c r="AQ65" s="192"/>
      <c r="AR65" s="60">
        <f t="shared" si="20"/>
        <v>0</v>
      </c>
      <c r="AS65" s="124"/>
      <c r="AT65" s="201"/>
      <c r="AU65" s="124"/>
      <c r="AV65" s="205"/>
      <c r="AW65" s="60">
        <f t="shared" si="21"/>
        <v>0</v>
      </c>
      <c r="AX65" s="124"/>
      <c r="AY65" s="201"/>
      <c r="AZ65" s="124"/>
      <c r="BA65" s="205"/>
      <c r="BB65" s="127"/>
      <c r="BC65" s="124"/>
      <c r="BD65" s="124"/>
      <c r="BE65" s="128"/>
      <c r="BF65" s="192"/>
      <c r="BG65" s="60">
        <f t="shared" si="22"/>
        <v>0</v>
      </c>
      <c r="BH65" s="124"/>
      <c r="BI65" s="201"/>
      <c r="BJ65" s="124"/>
      <c r="BK65" s="205"/>
      <c r="BL65" s="60">
        <f t="shared" si="23"/>
        <v>0</v>
      </c>
      <c r="BM65" s="124"/>
      <c r="BN65" s="201"/>
      <c r="BO65" s="124"/>
      <c r="BP65" s="205"/>
      <c r="BQ65" s="127"/>
      <c r="BR65" s="124"/>
      <c r="BS65" s="124"/>
      <c r="BT65" s="128"/>
      <c r="BU65" s="209"/>
      <c r="BV65" s="210"/>
    </row>
    <row r="66" spans="1:74" ht="133.5" customHeight="1" x14ac:dyDescent="0.25">
      <c r="A66" s="239" t="s">
        <v>433</v>
      </c>
      <c r="B66" s="21" t="s">
        <v>316</v>
      </c>
      <c r="C66" s="34" t="s">
        <v>68</v>
      </c>
      <c r="D66" s="10" t="s">
        <v>322</v>
      </c>
      <c r="E66" s="21" t="s">
        <v>323</v>
      </c>
      <c r="F66" s="34" t="s">
        <v>329</v>
      </c>
      <c r="G66" s="89" t="s">
        <v>51</v>
      </c>
      <c r="H66" s="22" t="s">
        <v>335</v>
      </c>
      <c r="I66" s="34" t="s">
        <v>336</v>
      </c>
      <c r="J66" s="23">
        <v>44188</v>
      </c>
      <c r="K66" s="34" t="s">
        <v>337</v>
      </c>
      <c r="L66" s="24">
        <v>44287</v>
      </c>
      <c r="M66" s="247" t="s">
        <v>340</v>
      </c>
      <c r="N66" s="7" t="s">
        <v>531</v>
      </c>
      <c r="O66" s="7" t="s">
        <v>64</v>
      </c>
      <c r="P66" s="7" t="s">
        <v>339</v>
      </c>
      <c r="Q66" s="7" t="s">
        <v>64</v>
      </c>
      <c r="R66" s="7" t="s">
        <v>65</v>
      </c>
      <c r="S66" s="131" t="s">
        <v>63</v>
      </c>
      <c r="T66" s="249" t="s">
        <v>587</v>
      </c>
      <c r="U66" s="60">
        <f t="shared" si="12"/>
        <v>0</v>
      </c>
      <c r="V66" s="165">
        <f t="shared" si="13"/>
        <v>0</v>
      </c>
      <c r="W66" s="153"/>
      <c r="X66" s="60">
        <f t="shared" si="14"/>
        <v>0</v>
      </c>
      <c r="Y66" s="25">
        <f t="shared" si="15"/>
        <v>0</v>
      </c>
      <c r="Z66" s="25">
        <f t="shared" si="16"/>
        <v>0</v>
      </c>
      <c r="AA66" s="165">
        <f t="shared" si="17"/>
        <v>0</v>
      </c>
      <c r="AB66" s="192"/>
      <c r="AC66" s="60">
        <f t="shared" si="18"/>
        <v>0</v>
      </c>
      <c r="AD66" s="124"/>
      <c r="AE66" s="201"/>
      <c r="AF66" s="124"/>
      <c r="AG66" s="205"/>
      <c r="AH66" s="60">
        <f t="shared" si="19"/>
        <v>0</v>
      </c>
      <c r="AI66" s="124"/>
      <c r="AJ66" s="201"/>
      <c r="AK66" s="124"/>
      <c r="AL66" s="205"/>
      <c r="AM66" s="127"/>
      <c r="AN66" s="124"/>
      <c r="AO66" s="124"/>
      <c r="AP66" s="128"/>
      <c r="AQ66" s="192"/>
      <c r="AR66" s="60">
        <f t="shared" si="20"/>
        <v>0</v>
      </c>
      <c r="AS66" s="124"/>
      <c r="AT66" s="201"/>
      <c r="AU66" s="124"/>
      <c r="AV66" s="205"/>
      <c r="AW66" s="60">
        <f t="shared" si="21"/>
        <v>0</v>
      </c>
      <c r="AX66" s="124"/>
      <c r="AY66" s="201"/>
      <c r="AZ66" s="124"/>
      <c r="BA66" s="205"/>
      <c r="BB66" s="127"/>
      <c r="BC66" s="124"/>
      <c r="BD66" s="124"/>
      <c r="BE66" s="128"/>
      <c r="BF66" s="192"/>
      <c r="BG66" s="60">
        <f t="shared" si="22"/>
        <v>0</v>
      </c>
      <c r="BH66" s="124"/>
      <c r="BI66" s="201"/>
      <c r="BJ66" s="124"/>
      <c r="BK66" s="205"/>
      <c r="BL66" s="60">
        <f t="shared" si="23"/>
        <v>0</v>
      </c>
      <c r="BM66" s="124"/>
      <c r="BN66" s="201"/>
      <c r="BO66" s="124"/>
      <c r="BP66" s="205"/>
      <c r="BQ66" s="127"/>
      <c r="BR66" s="124"/>
      <c r="BS66" s="124"/>
      <c r="BT66" s="128"/>
      <c r="BU66" s="209"/>
      <c r="BV66" s="210"/>
    </row>
    <row r="67" spans="1:74" ht="133.5" customHeight="1" x14ac:dyDescent="0.25">
      <c r="A67" s="239" t="s">
        <v>433</v>
      </c>
      <c r="B67" s="21" t="s">
        <v>317</v>
      </c>
      <c r="C67" s="34" t="s">
        <v>68</v>
      </c>
      <c r="D67" s="10" t="s">
        <v>322</v>
      </c>
      <c r="E67" s="21" t="s">
        <v>323</v>
      </c>
      <c r="F67" s="34" t="s">
        <v>330</v>
      </c>
      <c r="G67" s="89" t="s">
        <v>51</v>
      </c>
      <c r="H67" s="22" t="s">
        <v>529</v>
      </c>
      <c r="I67" s="34" t="s">
        <v>336</v>
      </c>
      <c r="J67" s="23">
        <v>44188</v>
      </c>
      <c r="K67" s="34" t="s">
        <v>337</v>
      </c>
      <c r="L67" s="24">
        <v>44287</v>
      </c>
      <c r="M67" s="247" t="s">
        <v>340</v>
      </c>
      <c r="N67" s="7" t="s">
        <v>531</v>
      </c>
      <c r="O67" s="7" t="s">
        <v>64</v>
      </c>
      <c r="P67" s="7" t="s">
        <v>339</v>
      </c>
      <c r="Q67" s="7" t="s">
        <v>64</v>
      </c>
      <c r="R67" s="7" t="s">
        <v>65</v>
      </c>
      <c r="S67" s="131" t="s">
        <v>63</v>
      </c>
      <c r="T67" s="249" t="s">
        <v>587</v>
      </c>
      <c r="U67" s="60">
        <f t="shared" si="12"/>
        <v>0</v>
      </c>
      <c r="V67" s="165">
        <f t="shared" si="13"/>
        <v>0</v>
      </c>
      <c r="W67" s="153"/>
      <c r="X67" s="60">
        <f t="shared" si="14"/>
        <v>0</v>
      </c>
      <c r="Y67" s="25">
        <f t="shared" si="15"/>
        <v>0</v>
      </c>
      <c r="Z67" s="25">
        <f t="shared" si="16"/>
        <v>0</v>
      </c>
      <c r="AA67" s="165">
        <f t="shared" si="17"/>
        <v>0</v>
      </c>
      <c r="AB67" s="192"/>
      <c r="AC67" s="60">
        <f t="shared" si="18"/>
        <v>0</v>
      </c>
      <c r="AD67" s="124"/>
      <c r="AE67" s="201"/>
      <c r="AF67" s="124"/>
      <c r="AG67" s="205"/>
      <c r="AH67" s="60">
        <f t="shared" si="19"/>
        <v>0</v>
      </c>
      <c r="AI67" s="124"/>
      <c r="AJ67" s="201"/>
      <c r="AK67" s="124"/>
      <c r="AL67" s="205"/>
      <c r="AM67" s="127"/>
      <c r="AN67" s="124"/>
      <c r="AO67" s="124"/>
      <c r="AP67" s="128"/>
      <c r="AQ67" s="192"/>
      <c r="AR67" s="60">
        <f t="shared" si="20"/>
        <v>0</v>
      </c>
      <c r="AS67" s="124"/>
      <c r="AT67" s="201"/>
      <c r="AU67" s="124"/>
      <c r="AV67" s="205"/>
      <c r="AW67" s="60">
        <f t="shared" si="21"/>
        <v>0</v>
      </c>
      <c r="AX67" s="124"/>
      <c r="AY67" s="201"/>
      <c r="AZ67" s="124"/>
      <c r="BA67" s="205"/>
      <c r="BB67" s="127"/>
      <c r="BC67" s="124"/>
      <c r="BD67" s="124"/>
      <c r="BE67" s="128"/>
      <c r="BF67" s="192"/>
      <c r="BG67" s="60">
        <f t="shared" si="22"/>
        <v>0</v>
      </c>
      <c r="BH67" s="124"/>
      <c r="BI67" s="201"/>
      <c r="BJ67" s="124"/>
      <c r="BK67" s="205"/>
      <c r="BL67" s="60">
        <f t="shared" si="23"/>
        <v>0</v>
      </c>
      <c r="BM67" s="124"/>
      <c r="BN67" s="201"/>
      <c r="BO67" s="124"/>
      <c r="BP67" s="205"/>
      <c r="BQ67" s="127"/>
      <c r="BR67" s="124"/>
      <c r="BS67" s="124"/>
      <c r="BT67" s="128"/>
      <c r="BU67" s="209"/>
      <c r="BV67" s="210"/>
    </row>
    <row r="68" spans="1:74" ht="133.5" customHeight="1" x14ac:dyDescent="0.25">
      <c r="A68" s="239" t="s">
        <v>433</v>
      </c>
      <c r="B68" s="21" t="s">
        <v>318</v>
      </c>
      <c r="C68" s="34" t="s">
        <v>68</v>
      </c>
      <c r="D68" s="10" t="s">
        <v>322</v>
      </c>
      <c r="E68" s="21" t="s">
        <v>323</v>
      </c>
      <c r="F68" s="34" t="s">
        <v>331</v>
      </c>
      <c r="G68" s="89" t="s">
        <v>51</v>
      </c>
      <c r="H68" s="22" t="s">
        <v>529</v>
      </c>
      <c r="I68" s="34" t="s">
        <v>336</v>
      </c>
      <c r="J68" s="23">
        <v>44188</v>
      </c>
      <c r="K68" s="34" t="s">
        <v>337</v>
      </c>
      <c r="L68" s="24">
        <v>44287</v>
      </c>
      <c r="M68" s="247" t="s">
        <v>341</v>
      </c>
      <c r="N68" s="7" t="s">
        <v>342</v>
      </c>
      <c r="O68" s="7" t="s">
        <v>343</v>
      </c>
      <c r="P68" s="7" t="s">
        <v>339</v>
      </c>
      <c r="Q68" s="7" t="s">
        <v>64</v>
      </c>
      <c r="R68" s="7" t="s">
        <v>65</v>
      </c>
      <c r="S68" s="131" t="s">
        <v>63</v>
      </c>
      <c r="T68" s="249" t="s">
        <v>587</v>
      </c>
      <c r="U68" s="60">
        <f t="shared" si="12"/>
        <v>0</v>
      </c>
      <c r="V68" s="165">
        <f t="shared" si="13"/>
        <v>0</v>
      </c>
      <c r="W68" s="153"/>
      <c r="X68" s="60">
        <f t="shared" si="14"/>
        <v>0</v>
      </c>
      <c r="Y68" s="25">
        <f t="shared" si="15"/>
        <v>0</v>
      </c>
      <c r="Z68" s="25">
        <f t="shared" si="16"/>
        <v>0</v>
      </c>
      <c r="AA68" s="165">
        <f t="shared" si="17"/>
        <v>0</v>
      </c>
      <c r="AB68" s="192"/>
      <c r="AC68" s="60">
        <f t="shared" si="18"/>
        <v>0</v>
      </c>
      <c r="AD68" s="124"/>
      <c r="AE68" s="201"/>
      <c r="AF68" s="124"/>
      <c r="AG68" s="205"/>
      <c r="AH68" s="60">
        <f t="shared" si="19"/>
        <v>0</v>
      </c>
      <c r="AI68" s="124"/>
      <c r="AJ68" s="201"/>
      <c r="AK68" s="124"/>
      <c r="AL68" s="205"/>
      <c r="AM68" s="127"/>
      <c r="AN68" s="124"/>
      <c r="AO68" s="124"/>
      <c r="AP68" s="128"/>
      <c r="AQ68" s="192"/>
      <c r="AR68" s="60">
        <f t="shared" si="20"/>
        <v>0</v>
      </c>
      <c r="AS68" s="124"/>
      <c r="AT68" s="201"/>
      <c r="AU68" s="124"/>
      <c r="AV68" s="205"/>
      <c r="AW68" s="60">
        <f t="shared" si="21"/>
        <v>0</v>
      </c>
      <c r="AX68" s="124"/>
      <c r="AY68" s="201"/>
      <c r="AZ68" s="124"/>
      <c r="BA68" s="205"/>
      <c r="BB68" s="127"/>
      <c r="BC68" s="124"/>
      <c r="BD68" s="124"/>
      <c r="BE68" s="128"/>
      <c r="BF68" s="192"/>
      <c r="BG68" s="60">
        <f t="shared" si="22"/>
        <v>0</v>
      </c>
      <c r="BH68" s="124"/>
      <c r="BI68" s="201"/>
      <c r="BJ68" s="124"/>
      <c r="BK68" s="205"/>
      <c r="BL68" s="60">
        <f t="shared" si="23"/>
        <v>0</v>
      </c>
      <c r="BM68" s="124"/>
      <c r="BN68" s="201"/>
      <c r="BO68" s="124"/>
      <c r="BP68" s="205"/>
      <c r="BQ68" s="127"/>
      <c r="BR68" s="124"/>
      <c r="BS68" s="124"/>
      <c r="BT68" s="128"/>
      <c r="BU68" s="209"/>
      <c r="BV68" s="210"/>
    </row>
    <row r="69" spans="1:74" ht="133.5" customHeight="1" x14ac:dyDescent="0.25">
      <c r="A69" s="239" t="s">
        <v>433</v>
      </c>
      <c r="B69" s="21" t="s">
        <v>319</v>
      </c>
      <c r="C69" s="34" t="s">
        <v>68</v>
      </c>
      <c r="D69" s="10" t="s">
        <v>322</v>
      </c>
      <c r="E69" s="21" t="s">
        <v>323</v>
      </c>
      <c r="F69" s="34" t="s">
        <v>332</v>
      </c>
      <c r="G69" s="89" t="s">
        <v>51</v>
      </c>
      <c r="H69" s="22" t="s">
        <v>54</v>
      </c>
      <c r="I69" s="34" t="s">
        <v>336</v>
      </c>
      <c r="J69" s="23">
        <v>44188</v>
      </c>
      <c r="K69" s="34" t="s">
        <v>337</v>
      </c>
      <c r="L69" s="24">
        <v>44287</v>
      </c>
      <c r="M69" s="247" t="s">
        <v>341</v>
      </c>
      <c r="N69" s="7" t="s">
        <v>342</v>
      </c>
      <c r="O69" s="7" t="s">
        <v>343</v>
      </c>
      <c r="P69" s="7" t="s">
        <v>339</v>
      </c>
      <c r="Q69" s="7" t="s">
        <v>64</v>
      </c>
      <c r="R69" s="7" t="s">
        <v>65</v>
      </c>
      <c r="S69" s="131" t="s">
        <v>63</v>
      </c>
      <c r="T69" s="249" t="s">
        <v>587</v>
      </c>
      <c r="U69" s="60">
        <f t="shared" si="12"/>
        <v>0</v>
      </c>
      <c r="V69" s="165">
        <f t="shared" si="13"/>
        <v>0</v>
      </c>
      <c r="W69" s="153"/>
      <c r="X69" s="60">
        <f t="shared" si="14"/>
        <v>0</v>
      </c>
      <c r="Y69" s="25">
        <f t="shared" si="15"/>
        <v>0</v>
      </c>
      <c r="Z69" s="25">
        <f t="shared" si="16"/>
        <v>0</v>
      </c>
      <c r="AA69" s="165">
        <f t="shared" si="17"/>
        <v>0</v>
      </c>
      <c r="AB69" s="192"/>
      <c r="AC69" s="60">
        <f t="shared" si="18"/>
        <v>0</v>
      </c>
      <c r="AD69" s="124"/>
      <c r="AE69" s="201"/>
      <c r="AF69" s="124"/>
      <c r="AG69" s="205"/>
      <c r="AH69" s="60">
        <f t="shared" si="19"/>
        <v>0</v>
      </c>
      <c r="AI69" s="124"/>
      <c r="AJ69" s="201"/>
      <c r="AK69" s="124"/>
      <c r="AL69" s="205"/>
      <c r="AM69" s="127"/>
      <c r="AN69" s="124"/>
      <c r="AO69" s="124"/>
      <c r="AP69" s="128"/>
      <c r="AQ69" s="192"/>
      <c r="AR69" s="60">
        <f t="shared" si="20"/>
        <v>0</v>
      </c>
      <c r="AS69" s="124"/>
      <c r="AT69" s="201"/>
      <c r="AU69" s="124"/>
      <c r="AV69" s="205"/>
      <c r="AW69" s="60">
        <f t="shared" si="21"/>
        <v>0</v>
      </c>
      <c r="AX69" s="124"/>
      <c r="AY69" s="201"/>
      <c r="AZ69" s="124"/>
      <c r="BA69" s="205"/>
      <c r="BB69" s="127"/>
      <c r="BC69" s="124"/>
      <c r="BD69" s="124"/>
      <c r="BE69" s="128"/>
      <c r="BF69" s="192"/>
      <c r="BG69" s="60">
        <f t="shared" si="22"/>
        <v>0</v>
      </c>
      <c r="BH69" s="124"/>
      <c r="BI69" s="201"/>
      <c r="BJ69" s="124"/>
      <c r="BK69" s="205"/>
      <c r="BL69" s="60">
        <f t="shared" si="23"/>
        <v>0</v>
      </c>
      <c r="BM69" s="124"/>
      <c r="BN69" s="201"/>
      <c r="BO69" s="124"/>
      <c r="BP69" s="205"/>
      <c r="BQ69" s="127"/>
      <c r="BR69" s="124"/>
      <c r="BS69" s="124"/>
      <c r="BT69" s="128"/>
      <c r="BU69" s="209"/>
      <c r="BV69" s="210"/>
    </row>
    <row r="70" spans="1:74" ht="133.5" customHeight="1" x14ac:dyDescent="0.25">
      <c r="A70" s="239" t="s">
        <v>433</v>
      </c>
      <c r="B70" s="21" t="s">
        <v>320</v>
      </c>
      <c r="C70" s="34" t="s">
        <v>68</v>
      </c>
      <c r="D70" s="10" t="s">
        <v>322</v>
      </c>
      <c r="E70" s="21" t="s">
        <v>323</v>
      </c>
      <c r="F70" s="34" t="s">
        <v>333</v>
      </c>
      <c r="G70" s="89" t="s">
        <v>51</v>
      </c>
      <c r="H70" s="22" t="s">
        <v>335</v>
      </c>
      <c r="I70" s="34" t="s">
        <v>336</v>
      </c>
      <c r="J70" s="23">
        <v>44188</v>
      </c>
      <c r="K70" s="34" t="s">
        <v>337</v>
      </c>
      <c r="L70" s="24">
        <v>44287</v>
      </c>
      <c r="M70" s="247" t="s">
        <v>338</v>
      </c>
      <c r="N70" s="7" t="s">
        <v>531</v>
      </c>
      <c r="O70" s="7" t="s">
        <v>64</v>
      </c>
      <c r="P70" s="7" t="s">
        <v>339</v>
      </c>
      <c r="Q70" s="7" t="s">
        <v>64</v>
      </c>
      <c r="R70" s="7" t="s">
        <v>65</v>
      </c>
      <c r="S70" s="131" t="s">
        <v>63</v>
      </c>
      <c r="T70" s="249" t="s">
        <v>587</v>
      </c>
      <c r="U70" s="60">
        <f t="shared" si="12"/>
        <v>0</v>
      </c>
      <c r="V70" s="165">
        <f t="shared" si="13"/>
        <v>0</v>
      </c>
      <c r="W70" s="153"/>
      <c r="X70" s="60">
        <f t="shared" si="14"/>
        <v>0</v>
      </c>
      <c r="Y70" s="25">
        <f t="shared" si="15"/>
        <v>0</v>
      </c>
      <c r="Z70" s="25">
        <f t="shared" si="16"/>
        <v>0</v>
      </c>
      <c r="AA70" s="165">
        <f t="shared" si="17"/>
        <v>0</v>
      </c>
      <c r="AB70" s="192"/>
      <c r="AC70" s="60">
        <f t="shared" si="18"/>
        <v>0</v>
      </c>
      <c r="AD70" s="124"/>
      <c r="AE70" s="201"/>
      <c r="AF70" s="124"/>
      <c r="AG70" s="205"/>
      <c r="AH70" s="60">
        <f t="shared" si="19"/>
        <v>0</v>
      </c>
      <c r="AI70" s="124"/>
      <c r="AJ70" s="201"/>
      <c r="AK70" s="124"/>
      <c r="AL70" s="205"/>
      <c r="AM70" s="127"/>
      <c r="AN70" s="124"/>
      <c r="AO70" s="124"/>
      <c r="AP70" s="128"/>
      <c r="AQ70" s="192"/>
      <c r="AR70" s="60">
        <f t="shared" si="20"/>
        <v>0</v>
      </c>
      <c r="AS70" s="124"/>
      <c r="AT70" s="201"/>
      <c r="AU70" s="124"/>
      <c r="AV70" s="205"/>
      <c r="AW70" s="60">
        <f t="shared" si="21"/>
        <v>0</v>
      </c>
      <c r="AX70" s="124"/>
      <c r="AY70" s="201"/>
      <c r="AZ70" s="124"/>
      <c r="BA70" s="205"/>
      <c r="BB70" s="127"/>
      <c r="BC70" s="124"/>
      <c r="BD70" s="124"/>
      <c r="BE70" s="128"/>
      <c r="BF70" s="192"/>
      <c r="BG70" s="60">
        <f t="shared" si="22"/>
        <v>0</v>
      </c>
      <c r="BH70" s="124"/>
      <c r="BI70" s="201"/>
      <c r="BJ70" s="124"/>
      <c r="BK70" s="205"/>
      <c r="BL70" s="60">
        <f t="shared" si="23"/>
        <v>0</v>
      </c>
      <c r="BM70" s="124"/>
      <c r="BN70" s="201"/>
      <c r="BO70" s="124"/>
      <c r="BP70" s="205"/>
      <c r="BQ70" s="127"/>
      <c r="BR70" s="124"/>
      <c r="BS70" s="124"/>
      <c r="BT70" s="128"/>
      <c r="BU70" s="209"/>
      <c r="BV70" s="210"/>
    </row>
    <row r="71" spans="1:74" ht="133.5" customHeight="1" x14ac:dyDescent="0.25">
      <c r="A71" s="239" t="s">
        <v>433</v>
      </c>
      <c r="B71" s="21" t="s">
        <v>321</v>
      </c>
      <c r="C71" s="34" t="s">
        <v>68</v>
      </c>
      <c r="D71" s="10" t="s">
        <v>322</v>
      </c>
      <c r="E71" s="21" t="s">
        <v>323</v>
      </c>
      <c r="F71" s="34" t="s">
        <v>334</v>
      </c>
      <c r="G71" s="89" t="s">
        <v>51</v>
      </c>
      <c r="H71" s="22" t="s">
        <v>335</v>
      </c>
      <c r="I71" s="34" t="s">
        <v>336</v>
      </c>
      <c r="J71" s="23">
        <v>44188</v>
      </c>
      <c r="K71" s="34" t="s">
        <v>337</v>
      </c>
      <c r="L71" s="24">
        <v>44287</v>
      </c>
      <c r="M71" s="247" t="s">
        <v>338</v>
      </c>
      <c r="N71" s="7" t="s">
        <v>531</v>
      </c>
      <c r="O71" s="7" t="s">
        <v>64</v>
      </c>
      <c r="P71" s="7" t="s">
        <v>339</v>
      </c>
      <c r="Q71" s="7" t="s">
        <v>64</v>
      </c>
      <c r="R71" s="7" t="s">
        <v>65</v>
      </c>
      <c r="S71" s="131" t="s">
        <v>63</v>
      </c>
      <c r="T71" s="249" t="s">
        <v>585</v>
      </c>
      <c r="U71" s="60">
        <f t="shared" si="12"/>
        <v>0</v>
      </c>
      <c r="V71" s="165">
        <f t="shared" si="13"/>
        <v>0</v>
      </c>
      <c r="W71" s="153"/>
      <c r="X71" s="60">
        <f t="shared" si="14"/>
        <v>0</v>
      </c>
      <c r="Y71" s="25">
        <f t="shared" si="15"/>
        <v>0</v>
      </c>
      <c r="Z71" s="25">
        <f t="shared" si="16"/>
        <v>0</v>
      </c>
      <c r="AA71" s="165">
        <f t="shared" si="17"/>
        <v>0</v>
      </c>
      <c r="AB71" s="192"/>
      <c r="AC71" s="60">
        <f t="shared" si="18"/>
        <v>0</v>
      </c>
      <c r="AD71" s="124"/>
      <c r="AE71" s="201"/>
      <c r="AF71" s="124"/>
      <c r="AG71" s="205"/>
      <c r="AH71" s="60">
        <f t="shared" si="19"/>
        <v>0</v>
      </c>
      <c r="AI71" s="124"/>
      <c r="AJ71" s="201"/>
      <c r="AK71" s="124"/>
      <c r="AL71" s="205"/>
      <c r="AM71" s="127"/>
      <c r="AN71" s="124"/>
      <c r="AO71" s="124"/>
      <c r="AP71" s="128"/>
      <c r="AQ71" s="192"/>
      <c r="AR71" s="60">
        <f t="shared" si="20"/>
        <v>0</v>
      </c>
      <c r="AS71" s="124"/>
      <c r="AT71" s="201"/>
      <c r="AU71" s="124"/>
      <c r="AV71" s="205"/>
      <c r="AW71" s="60">
        <f t="shared" si="21"/>
        <v>0</v>
      </c>
      <c r="AX71" s="124"/>
      <c r="AY71" s="201"/>
      <c r="AZ71" s="124"/>
      <c r="BA71" s="205"/>
      <c r="BB71" s="127"/>
      <c r="BC71" s="124"/>
      <c r="BD71" s="124"/>
      <c r="BE71" s="128"/>
      <c r="BF71" s="192"/>
      <c r="BG71" s="60">
        <f t="shared" si="22"/>
        <v>0</v>
      </c>
      <c r="BH71" s="124"/>
      <c r="BI71" s="201"/>
      <c r="BJ71" s="124"/>
      <c r="BK71" s="205"/>
      <c r="BL71" s="60">
        <f t="shared" si="23"/>
        <v>0</v>
      </c>
      <c r="BM71" s="124"/>
      <c r="BN71" s="201"/>
      <c r="BO71" s="124"/>
      <c r="BP71" s="205"/>
      <c r="BQ71" s="127"/>
      <c r="BR71" s="124"/>
      <c r="BS71" s="124"/>
      <c r="BT71" s="128"/>
      <c r="BU71" s="209"/>
      <c r="BV71" s="210"/>
    </row>
    <row r="72" spans="1:74" ht="133.5" customHeight="1" x14ac:dyDescent="0.25">
      <c r="A72" s="239" t="s">
        <v>434</v>
      </c>
      <c r="B72" s="21" t="s">
        <v>345</v>
      </c>
      <c r="C72" s="34" t="s">
        <v>68</v>
      </c>
      <c r="D72" s="10" t="s">
        <v>344</v>
      </c>
      <c r="E72" s="21" t="s">
        <v>367</v>
      </c>
      <c r="F72" s="34" t="s">
        <v>370</v>
      </c>
      <c r="G72" s="21" t="s">
        <v>271</v>
      </c>
      <c r="H72" s="22" t="s">
        <v>265</v>
      </c>
      <c r="I72" s="34" t="s">
        <v>395</v>
      </c>
      <c r="J72" s="23">
        <v>44179</v>
      </c>
      <c r="K72" s="34" t="s">
        <v>234</v>
      </c>
      <c r="L72" s="24">
        <v>44287</v>
      </c>
      <c r="M72" s="247" t="s">
        <v>208</v>
      </c>
      <c r="N72" s="7" t="s">
        <v>394</v>
      </c>
      <c r="O72" s="7" t="s">
        <v>176</v>
      </c>
      <c r="P72" s="7" t="s">
        <v>177</v>
      </c>
      <c r="Q72" s="7" t="s">
        <v>176</v>
      </c>
      <c r="R72" s="7" t="s">
        <v>178</v>
      </c>
      <c r="S72" s="131" t="s">
        <v>179</v>
      </c>
      <c r="T72" s="249" t="s">
        <v>586</v>
      </c>
      <c r="U72" s="60">
        <f t="shared" si="12"/>
        <v>0</v>
      </c>
      <c r="V72" s="165">
        <f t="shared" si="13"/>
        <v>0</v>
      </c>
      <c r="W72" s="153"/>
      <c r="X72" s="60">
        <f t="shared" si="14"/>
        <v>0</v>
      </c>
      <c r="Y72" s="25">
        <f t="shared" si="15"/>
        <v>0</v>
      </c>
      <c r="Z72" s="25">
        <f t="shared" si="16"/>
        <v>0</v>
      </c>
      <c r="AA72" s="165">
        <f t="shared" si="17"/>
        <v>0</v>
      </c>
      <c r="AB72" s="192"/>
      <c r="AC72" s="60">
        <f t="shared" si="18"/>
        <v>0</v>
      </c>
      <c r="AD72" s="124"/>
      <c r="AE72" s="201"/>
      <c r="AF72" s="124"/>
      <c r="AG72" s="205"/>
      <c r="AH72" s="60">
        <f t="shared" si="19"/>
        <v>0</v>
      </c>
      <c r="AI72" s="124"/>
      <c r="AJ72" s="201"/>
      <c r="AK72" s="124"/>
      <c r="AL72" s="205"/>
      <c r="AM72" s="127"/>
      <c r="AN72" s="124"/>
      <c r="AO72" s="124"/>
      <c r="AP72" s="128"/>
      <c r="AQ72" s="192"/>
      <c r="AR72" s="60">
        <f t="shared" si="20"/>
        <v>0</v>
      </c>
      <c r="AS72" s="124"/>
      <c r="AT72" s="201"/>
      <c r="AU72" s="124"/>
      <c r="AV72" s="205"/>
      <c r="AW72" s="60">
        <f t="shared" si="21"/>
        <v>0</v>
      </c>
      <c r="AX72" s="124"/>
      <c r="AY72" s="201"/>
      <c r="AZ72" s="124"/>
      <c r="BA72" s="205"/>
      <c r="BB72" s="127"/>
      <c r="BC72" s="124"/>
      <c r="BD72" s="124"/>
      <c r="BE72" s="128"/>
      <c r="BF72" s="192"/>
      <c r="BG72" s="60">
        <f t="shared" si="22"/>
        <v>0</v>
      </c>
      <c r="BH72" s="124"/>
      <c r="BI72" s="201"/>
      <c r="BJ72" s="124"/>
      <c r="BK72" s="205"/>
      <c r="BL72" s="60">
        <f t="shared" si="23"/>
        <v>0</v>
      </c>
      <c r="BM72" s="124"/>
      <c r="BN72" s="201"/>
      <c r="BO72" s="124"/>
      <c r="BP72" s="205"/>
      <c r="BQ72" s="127"/>
      <c r="BR72" s="124"/>
      <c r="BS72" s="124"/>
      <c r="BT72" s="128"/>
      <c r="BU72" s="209"/>
      <c r="BV72" s="210"/>
    </row>
    <row r="73" spans="1:74" ht="133.5" customHeight="1" x14ac:dyDescent="0.25">
      <c r="A73" s="239" t="s">
        <v>434</v>
      </c>
      <c r="B73" s="21" t="s">
        <v>346</v>
      </c>
      <c r="C73" s="34" t="s">
        <v>68</v>
      </c>
      <c r="D73" s="10" t="s">
        <v>344</v>
      </c>
      <c r="E73" s="21" t="s">
        <v>367</v>
      </c>
      <c r="F73" s="34" t="s">
        <v>371</v>
      </c>
      <c r="G73" s="21" t="s">
        <v>271</v>
      </c>
      <c r="H73" s="22" t="s">
        <v>170</v>
      </c>
      <c r="I73" s="34" t="s">
        <v>395</v>
      </c>
      <c r="J73" s="23">
        <v>44179</v>
      </c>
      <c r="K73" s="34" t="s">
        <v>234</v>
      </c>
      <c r="L73" s="24">
        <v>44287</v>
      </c>
      <c r="M73" s="247" t="s">
        <v>208</v>
      </c>
      <c r="N73" s="7" t="s">
        <v>394</v>
      </c>
      <c r="O73" s="7" t="s">
        <v>176</v>
      </c>
      <c r="P73" s="7" t="s">
        <v>177</v>
      </c>
      <c r="Q73" s="7" t="s">
        <v>176</v>
      </c>
      <c r="R73" s="7" t="s">
        <v>178</v>
      </c>
      <c r="S73" s="131" t="s">
        <v>179</v>
      </c>
      <c r="T73" s="249" t="s">
        <v>586</v>
      </c>
      <c r="U73" s="60">
        <f t="shared" ref="U73:U100" si="24">SUM(X73:Y73)</f>
        <v>0</v>
      </c>
      <c r="V73" s="165">
        <f t="shared" ref="V73:V100" si="25">SUM(Z73:AA73)</f>
        <v>0</v>
      </c>
      <c r="W73" s="153"/>
      <c r="X73" s="60">
        <f t="shared" ref="X73:X100" si="26">SUM(AD73,AS73,BH73)</f>
        <v>0</v>
      </c>
      <c r="Y73" s="25">
        <f t="shared" ref="Y73:Y100" si="27">SUM(AF73,AU73,BJ73)</f>
        <v>0</v>
      </c>
      <c r="Z73" s="25">
        <f t="shared" ref="Z73:Z100" si="28">SUM(AI73,AX73,BM73)</f>
        <v>0</v>
      </c>
      <c r="AA73" s="165">
        <f t="shared" ref="AA73:AA100" si="29">SUM(AK73,AZ73,BO73)</f>
        <v>0</v>
      </c>
      <c r="AB73" s="192"/>
      <c r="AC73" s="60">
        <f t="shared" ref="AC73:AC100" si="30">AD73+AF73</f>
        <v>0</v>
      </c>
      <c r="AD73" s="124"/>
      <c r="AE73" s="201"/>
      <c r="AF73" s="124"/>
      <c r="AG73" s="205"/>
      <c r="AH73" s="60">
        <f t="shared" ref="AH73:AH100" si="31">AI73+AK73</f>
        <v>0</v>
      </c>
      <c r="AI73" s="124"/>
      <c r="AJ73" s="201"/>
      <c r="AK73" s="124"/>
      <c r="AL73" s="205"/>
      <c r="AM73" s="127"/>
      <c r="AN73" s="124"/>
      <c r="AO73" s="124"/>
      <c r="AP73" s="128"/>
      <c r="AQ73" s="192"/>
      <c r="AR73" s="60">
        <f t="shared" ref="AR73:AR100" si="32">AS73+AU73</f>
        <v>0</v>
      </c>
      <c r="AS73" s="124"/>
      <c r="AT73" s="201"/>
      <c r="AU73" s="124"/>
      <c r="AV73" s="205"/>
      <c r="AW73" s="60">
        <f t="shared" ref="AW73:AW100" si="33">AX73+AZ73</f>
        <v>0</v>
      </c>
      <c r="AX73" s="124"/>
      <c r="AY73" s="201"/>
      <c r="AZ73" s="124"/>
      <c r="BA73" s="205"/>
      <c r="BB73" s="127"/>
      <c r="BC73" s="124"/>
      <c r="BD73" s="124"/>
      <c r="BE73" s="128"/>
      <c r="BF73" s="192"/>
      <c r="BG73" s="60">
        <f t="shared" ref="BG73:BG100" si="34">BH73+BJ73</f>
        <v>0</v>
      </c>
      <c r="BH73" s="124"/>
      <c r="BI73" s="201"/>
      <c r="BJ73" s="124"/>
      <c r="BK73" s="205"/>
      <c r="BL73" s="60">
        <f t="shared" ref="BL73:BL100" si="35">BM73+BO73</f>
        <v>0</v>
      </c>
      <c r="BM73" s="124"/>
      <c r="BN73" s="201"/>
      <c r="BO73" s="124"/>
      <c r="BP73" s="205"/>
      <c r="BQ73" s="127"/>
      <c r="BR73" s="124"/>
      <c r="BS73" s="124"/>
      <c r="BT73" s="128"/>
      <c r="BU73" s="209"/>
      <c r="BV73" s="210"/>
    </row>
    <row r="74" spans="1:74" ht="133.5" customHeight="1" x14ac:dyDescent="0.25">
      <c r="A74" s="239" t="s">
        <v>434</v>
      </c>
      <c r="B74" s="21" t="s">
        <v>347</v>
      </c>
      <c r="C74" s="34" t="s">
        <v>68</v>
      </c>
      <c r="D74" s="10" t="s">
        <v>344</v>
      </c>
      <c r="E74" s="21" t="s">
        <v>367</v>
      </c>
      <c r="F74" s="34" t="s">
        <v>372</v>
      </c>
      <c r="G74" s="21" t="s">
        <v>271</v>
      </c>
      <c r="H74" s="22" t="s">
        <v>392</v>
      </c>
      <c r="I74" s="34" t="s">
        <v>395</v>
      </c>
      <c r="J74" s="23">
        <v>44179</v>
      </c>
      <c r="K74" s="34" t="s">
        <v>234</v>
      </c>
      <c r="L74" s="24">
        <v>44287</v>
      </c>
      <c r="M74" s="247" t="s">
        <v>208</v>
      </c>
      <c r="N74" s="7" t="s">
        <v>394</v>
      </c>
      <c r="O74" s="7" t="s">
        <v>176</v>
      </c>
      <c r="P74" s="7" t="s">
        <v>177</v>
      </c>
      <c r="Q74" s="7" t="s">
        <v>176</v>
      </c>
      <c r="R74" s="7" t="s">
        <v>178</v>
      </c>
      <c r="S74" s="131" t="s">
        <v>179</v>
      </c>
      <c r="T74" s="249" t="s">
        <v>586</v>
      </c>
      <c r="U74" s="60">
        <f t="shared" si="24"/>
        <v>0</v>
      </c>
      <c r="V74" s="165">
        <f t="shared" si="25"/>
        <v>0</v>
      </c>
      <c r="W74" s="153"/>
      <c r="X74" s="60">
        <f t="shared" si="26"/>
        <v>0</v>
      </c>
      <c r="Y74" s="25">
        <f t="shared" si="27"/>
        <v>0</v>
      </c>
      <c r="Z74" s="25">
        <f t="shared" si="28"/>
        <v>0</v>
      </c>
      <c r="AA74" s="165">
        <f t="shared" si="29"/>
        <v>0</v>
      </c>
      <c r="AB74" s="192"/>
      <c r="AC74" s="60">
        <f t="shared" si="30"/>
        <v>0</v>
      </c>
      <c r="AD74" s="124"/>
      <c r="AE74" s="201"/>
      <c r="AF74" s="124"/>
      <c r="AG74" s="205"/>
      <c r="AH74" s="60">
        <f t="shared" si="31"/>
        <v>0</v>
      </c>
      <c r="AI74" s="124"/>
      <c r="AJ74" s="201"/>
      <c r="AK74" s="124"/>
      <c r="AL74" s="205"/>
      <c r="AM74" s="127"/>
      <c r="AN74" s="124"/>
      <c r="AO74" s="124"/>
      <c r="AP74" s="128"/>
      <c r="AQ74" s="192"/>
      <c r="AR74" s="60">
        <f t="shared" si="32"/>
        <v>0</v>
      </c>
      <c r="AS74" s="124"/>
      <c r="AT74" s="201"/>
      <c r="AU74" s="124"/>
      <c r="AV74" s="205"/>
      <c r="AW74" s="60">
        <f t="shared" si="33"/>
        <v>0</v>
      </c>
      <c r="AX74" s="124"/>
      <c r="AY74" s="201"/>
      <c r="AZ74" s="124"/>
      <c r="BA74" s="205"/>
      <c r="BB74" s="127"/>
      <c r="BC74" s="124"/>
      <c r="BD74" s="124"/>
      <c r="BE74" s="128"/>
      <c r="BF74" s="192"/>
      <c r="BG74" s="60">
        <f t="shared" si="34"/>
        <v>0</v>
      </c>
      <c r="BH74" s="124"/>
      <c r="BI74" s="201"/>
      <c r="BJ74" s="124"/>
      <c r="BK74" s="205"/>
      <c r="BL74" s="60">
        <f t="shared" si="35"/>
        <v>0</v>
      </c>
      <c r="BM74" s="124"/>
      <c r="BN74" s="201"/>
      <c r="BO74" s="124"/>
      <c r="BP74" s="205"/>
      <c r="BQ74" s="127"/>
      <c r="BR74" s="124"/>
      <c r="BS74" s="124"/>
      <c r="BT74" s="128"/>
      <c r="BU74" s="209"/>
      <c r="BV74" s="210"/>
    </row>
    <row r="75" spans="1:74" ht="133.5" customHeight="1" x14ac:dyDescent="0.25">
      <c r="A75" s="239" t="s">
        <v>434</v>
      </c>
      <c r="B75" s="21" t="s">
        <v>348</v>
      </c>
      <c r="C75" s="34" t="s">
        <v>68</v>
      </c>
      <c r="D75" s="10" t="s">
        <v>344</v>
      </c>
      <c r="E75" s="21" t="s">
        <v>367</v>
      </c>
      <c r="F75" s="34" t="s">
        <v>373</v>
      </c>
      <c r="G75" s="21" t="s">
        <v>271</v>
      </c>
      <c r="H75" s="22" t="s">
        <v>392</v>
      </c>
      <c r="I75" s="34" t="s">
        <v>395</v>
      </c>
      <c r="J75" s="23">
        <v>44179</v>
      </c>
      <c r="K75" s="34" t="s">
        <v>234</v>
      </c>
      <c r="L75" s="24">
        <v>44287</v>
      </c>
      <c r="M75" s="247" t="s">
        <v>208</v>
      </c>
      <c r="N75" s="7" t="s">
        <v>394</v>
      </c>
      <c r="O75" s="7" t="s">
        <v>176</v>
      </c>
      <c r="P75" s="7" t="s">
        <v>177</v>
      </c>
      <c r="Q75" s="7" t="s">
        <v>176</v>
      </c>
      <c r="R75" s="7" t="s">
        <v>178</v>
      </c>
      <c r="S75" s="131" t="s">
        <v>179</v>
      </c>
      <c r="T75" s="249" t="s">
        <v>586</v>
      </c>
      <c r="U75" s="60">
        <f t="shared" si="24"/>
        <v>0</v>
      </c>
      <c r="V75" s="165">
        <f t="shared" si="25"/>
        <v>0</v>
      </c>
      <c r="W75" s="153"/>
      <c r="X75" s="60">
        <f t="shared" si="26"/>
        <v>0</v>
      </c>
      <c r="Y75" s="25">
        <f t="shared" si="27"/>
        <v>0</v>
      </c>
      <c r="Z75" s="25">
        <f t="shared" si="28"/>
        <v>0</v>
      </c>
      <c r="AA75" s="165">
        <f t="shared" si="29"/>
        <v>0</v>
      </c>
      <c r="AB75" s="192"/>
      <c r="AC75" s="60">
        <f t="shared" si="30"/>
        <v>0</v>
      </c>
      <c r="AD75" s="124"/>
      <c r="AE75" s="201"/>
      <c r="AF75" s="124"/>
      <c r="AG75" s="205"/>
      <c r="AH75" s="60">
        <f t="shared" si="31"/>
        <v>0</v>
      </c>
      <c r="AI75" s="124"/>
      <c r="AJ75" s="201"/>
      <c r="AK75" s="124"/>
      <c r="AL75" s="205"/>
      <c r="AM75" s="127"/>
      <c r="AN75" s="124"/>
      <c r="AO75" s="124"/>
      <c r="AP75" s="128"/>
      <c r="AQ75" s="192"/>
      <c r="AR75" s="60">
        <f t="shared" si="32"/>
        <v>0</v>
      </c>
      <c r="AS75" s="124"/>
      <c r="AT75" s="201"/>
      <c r="AU75" s="124"/>
      <c r="AV75" s="205"/>
      <c r="AW75" s="60">
        <f t="shared" si="33"/>
        <v>0</v>
      </c>
      <c r="AX75" s="124"/>
      <c r="AY75" s="201"/>
      <c r="AZ75" s="124"/>
      <c r="BA75" s="205"/>
      <c r="BB75" s="127"/>
      <c r="BC75" s="124"/>
      <c r="BD75" s="124"/>
      <c r="BE75" s="128"/>
      <c r="BF75" s="192"/>
      <c r="BG75" s="60">
        <f t="shared" si="34"/>
        <v>0</v>
      </c>
      <c r="BH75" s="124"/>
      <c r="BI75" s="201"/>
      <c r="BJ75" s="124"/>
      <c r="BK75" s="205"/>
      <c r="BL75" s="60">
        <f t="shared" si="35"/>
        <v>0</v>
      </c>
      <c r="BM75" s="124"/>
      <c r="BN75" s="201"/>
      <c r="BO75" s="124"/>
      <c r="BP75" s="205"/>
      <c r="BQ75" s="127"/>
      <c r="BR75" s="124"/>
      <c r="BS75" s="124"/>
      <c r="BT75" s="128"/>
      <c r="BU75" s="209"/>
      <c r="BV75" s="210"/>
    </row>
    <row r="76" spans="1:74" ht="133.5" customHeight="1" x14ac:dyDescent="0.25">
      <c r="A76" s="239" t="s">
        <v>434</v>
      </c>
      <c r="B76" s="21" t="s">
        <v>349</v>
      </c>
      <c r="C76" s="34" t="s">
        <v>68</v>
      </c>
      <c r="D76" s="10" t="s">
        <v>344</v>
      </c>
      <c r="E76" s="21" t="s">
        <v>367</v>
      </c>
      <c r="F76" s="34" t="s">
        <v>374</v>
      </c>
      <c r="G76" s="21" t="s">
        <v>271</v>
      </c>
      <c r="H76" s="22" t="s">
        <v>393</v>
      </c>
      <c r="I76" s="34" t="s">
        <v>395</v>
      </c>
      <c r="J76" s="23">
        <v>44179</v>
      </c>
      <c r="K76" s="34" t="s">
        <v>234</v>
      </c>
      <c r="L76" s="24">
        <v>44287</v>
      </c>
      <c r="M76" s="247" t="s">
        <v>208</v>
      </c>
      <c r="N76" s="7" t="s">
        <v>394</v>
      </c>
      <c r="O76" s="7" t="s">
        <v>176</v>
      </c>
      <c r="P76" s="7" t="s">
        <v>177</v>
      </c>
      <c r="Q76" s="7" t="s">
        <v>176</v>
      </c>
      <c r="R76" s="7" t="s">
        <v>178</v>
      </c>
      <c r="S76" s="131" t="s">
        <v>179</v>
      </c>
      <c r="T76" s="249" t="s">
        <v>586</v>
      </c>
      <c r="U76" s="60">
        <f t="shared" si="24"/>
        <v>0</v>
      </c>
      <c r="V76" s="165">
        <f t="shared" si="25"/>
        <v>0</v>
      </c>
      <c r="W76" s="153"/>
      <c r="X76" s="60">
        <f t="shared" si="26"/>
        <v>0</v>
      </c>
      <c r="Y76" s="25">
        <f t="shared" si="27"/>
        <v>0</v>
      </c>
      <c r="Z76" s="25">
        <f t="shared" si="28"/>
        <v>0</v>
      </c>
      <c r="AA76" s="165">
        <f t="shared" si="29"/>
        <v>0</v>
      </c>
      <c r="AB76" s="192"/>
      <c r="AC76" s="60">
        <f t="shared" si="30"/>
        <v>0</v>
      </c>
      <c r="AD76" s="124"/>
      <c r="AE76" s="201"/>
      <c r="AF76" s="124"/>
      <c r="AG76" s="205"/>
      <c r="AH76" s="60">
        <f t="shared" si="31"/>
        <v>0</v>
      </c>
      <c r="AI76" s="124"/>
      <c r="AJ76" s="201"/>
      <c r="AK76" s="124"/>
      <c r="AL76" s="205"/>
      <c r="AM76" s="127"/>
      <c r="AN76" s="124"/>
      <c r="AO76" s="124"/>
      <c r="AP76" s="128"/>
      <c r="AQ76" s="192"/>
      <c r="AR76" s="60">
        <f t="shared" si="32"/>
        <v>0</v>
      </c>
      <c r="AS76" s="124"/>
      <c r="AT76" s="201"/>
      <c r="AU76" s="124"/>
      <c r="AV76" s="205"/>
      <c r="AW76" s="60">
        <f t="shared" si="33"/>
        <v>0</v>
      </c>
      <c r="AX76" s="124"/>
      <c r="AY76" s="201"/>
      <c r="AZ76" s="124"/>
      <c r="BA76" s="205"/>
      <c r="BB76" s="127"/>
      <c r="BC76" s="124"/>
      <c r="BD76" s="124"/>
      <c r="BE76" s="128"/>
      <c r="BF76" s="192"/>
      <c r="BG76" s="60">
        <f t="shared" si="34"/>
        <v>0</v>
      </c>
      <c r="BH76" s="124"/>
      <c r="BI76" s="201"/>
      <c r="BJ76" s="124"/>
      <c r="BK76" s="205"/>
      <c r="BL76" s="60">
        <f t="shared" si="35"/>
        <v>0</v>
      </c>
      <c r="BM76" s="124"/>
      <c r="BN76" s="201"/>
      <c r="BO76" s="124"/>
      <c r="BP76" s="205"/>
      <c r="BQ76" s="127"/>
      <c r="BR76" s="124"/>
      <c r="BS76" s="124"/>
      <c r="BT76" s="128"/>
      <c r="BU76" s="209"/>
      <c r="BV76" s="210"/>
    </row>
    <row r="77" spans="1:74" ht="133.5" customHeight="1" x14ac:dyDescent="0.25">
      <c r="A77" s="239" t="s">
        <v>434</v>
      </c>
      <c r="B77" s="21" t="s">
        <v>350</v>
      </c>
      <c r="C77" s="34" t="s">
        <v>68</v>
      </c>
      <c r="D77" s="10" t="s">
        <v>344</v>
      </c>
      <c r="E77" s="21" t="s">
        <v>367</v>
      </c>
      <c r="F77" s="34" t="s">
        <v>375</v>
      </c>
      <c r="G77" s="21" t="s">
        <v>271</v>
      </c>
      <c r="H77" s="22" t="s">
        <v>393</v>
      </c>
      <c r="I77" s="34" t="s">
        <v>395</v>
      </c>
      <c r="J77" s="23">
        <v>44179</v>
      </c>
      <c r="K77" s="34" t="s">
        <v>234</v>
      </c>
      <c r="L77" s="24">
        <v>44287</v>
      </c>
      <c r="M77" s="247" t="s">
        <v>208</v>
      </c>
      <c r="N77" s="7" t="s">
        <v>394</v>
      </c>
      <c r="O77" s="7" t="s">
        <v>176</v>
      </c>
      <c r="P77" s="7" t="s">
        <v>177</v>
      </c>
      <c r="Q77" s="7" t="s">
        <v>176</v>
      </c>
      <c r="R77" s="7" t="s">
        <v>178</v>
      </c>
      <c r="S77" s="131" t="s">
        <v>179</v>
      </c>
      <c r="T77" s="249" t="s">
        <v>586</v>
      </c>
      <c r="U77" s="60">
        <f t="shared" si="24"/>
        <v>0</v>
      </c>
      <c r="V77" s="165">
        <f t="shared" si="25"/>
        <v>0</v>
      </c>
      <c r="W77" s="153"/>
      <c r="X77" s="60">
        <f t="shared" si="26"/>
        <v>0</v>
      </c>
      <c r="Y77" s="25">
        <f t="shared" si="27"/>
        <v>0</v>
      </c>
      <c r="Z77" s="25">
        <f t="shared" si="28"/>
        <v>0</v>
      </c>
      <c r="AA77" s="165">
        <f t="shared" si="29"/>
        <v>0</v>
      </c>
      <c r="AB77" s="192"/>
      <c r="AC77" s="60">
        <f t="shared" si="30"/>
        <v>0</v>
      </c>
      <c r="AD77" s="124"/>
      <c r="AE77" s="201"/>
      <c r="AF77" s="124"/>
      <c r="AG77" s="205"/>
      <c r="AH77" s="60">
        <f t="shared" si="31"/>
        <v>0</v>
      </c>
      <c r="AI77" s="124"/>
      <c r="AJ77" s="201"/>
      <c r="AK77" s="124"/>
      <c r="AL77" s="205"/>
      <c r="AM77" s="127"/>
      <c r="AN77" s="124"/>
      <c r="AO77" s="124"/>
      <c r="AP77" s="128"/>
      <c r="AQ77" s="192"/>
      <c r="AR77" s="60">
        <f t="shared" si="32"/>
        <v>0</v>
      </c>
      <c r="AS77" s="124"/>
      <c r="AT77" s="201"/>
      <c r="AU77" s="124"/>
      <c r="AV77" s="205"/>
      <c r="AW77" s="60">
        <f t="shared" si="33"/>
        <v>0</v>
      </c>
      <c r="AX77" s="124"/>
      <c r="AY77" s="201"/>
      <c r="AZ77" s="124"/>
      <c r="BA77" s="205"/>
      <c r="BB77" s="127"/>
      <c r="BC77" s="124"/>
      <c r="BD77" s="124"/>
      <c r="BE77" s="128"/>
      <c r="BF77" s="192"/>
      <c r="BG77" s="60">
        <f t="shared" si="34"/>
        <v>0</v>
      </c>
      <c r="BH77" s="124"/>
      <c r="BI77" s="201"/>
      <c r="BJ77" s="124"/>
      <c r="BK77" s="205"/>
      <c r="BL77" s="60">
        <f t="shared" si="35"/>
        <v>0</v>
      </c>
      <c r="BM77" s="124"/>
      <c r="BN77" s="201"/>
      <c r="BO77" s="124"/>
      <c r="BP77" s="205"/>
      <c r="BQ77" s="127"/>
      <c r="BR77" s="124"/>
      <c r="BS77" s="124"/>
      <c r="BT77" s="128"/>
      <c r="BU77" s="209"/>
      <c r="BV77" s="210"/>
    </row>
    <row r="78" spans="1:74" ht="133.5" customHeight="1" x14ac:dyDescent="0.25">
      <c r="A78" s="239" t="s">
        <v>434</v>
      </c>
      <c r="B78" s="21" t="s">
        <v>351</v>
      </c>
      <c r="C78" s="34" t="s">
        <v>68</v>
      </c>
      <c r="D78" s="10" t="s">
        <v>344</v>
      </c>
      <c r="E78" s="21" t="s">
        <v>367</v>
      </c>
      <c r="F78" s="34" t="s">
        <v>376</v>
      </c>
      <c r="G78" s="21" t="s">
        <v>271</v>
      </c>
      <c r="H78" s="22" t="s">
        <v>265</v>
      </c>
      <c r="I78" s="34" t="s">
        <v>395</v>
      </c>
      <c r="J78" s="23">
        <v>44179</v>
      </c>
      <c r="K78" s="34" t="s">
        <v>234</v>
      </c>
      <c r="L78" s="24">
        <v>44287</v>
      </c>
      <c r="M78" s="247" t="s">
        <v>208</v>
      </c>
      <c r="N78" s="7" t="s">
        <v>394</v>
      </c>
      <c r="O78" s="7" t="s">
        <v>176</v>
      </c>
      <c r="P78" s="7" t="s">
        <v>177</v>
      </c>
      <c r="Q78" s="7" t="s">
        <v>176</v>
      </c>
      <c r="R78" s="7" t="s">
        <v>178</v>
      </c>
      <c r="S78" s="131" t="s">
        <v>179</v>
      </c>
      <c r="T78" s="249" t="s">
        <v>586</v>
      </c>
      <c r="U78" s="60">
        <f t="shared" si="24"/>
        <v>0</v>
      </c>
      <c r="V78" s="165">
        <f t="shared" si="25"/>
        <v>0</v>
      </c>
      <c r="W78" s="153"/>
      <c r="X78" s="60">
        <f t="shared" si="26"/>
        <v>0</v>
      </c>
      <c r="Y78" s="25">
        <f t="shared" si="27"/>
        <v>0</v>
      </c>
      <c r="Z78" s="25">
        <f t="shared" si="28"/>
        <v>0</v>
      </c>
      <c r="AA78" s="165">
        <f t="shared" si="29"/>
        <v>0</v>
      </c>
      <c r="AB78" s="192"/>
      <c r="AC78" s="60">
        <f t="shared" si="30"/>
        <v>0</v>
      </c>
      <c r="AD78" s="124"/>
      <c r="AE78" s="201"/>
      <c r="AF78" s="124"/>
      <c r="AG78" s="205"/>
      <c r="AH78" s="60">
        <f t="shared" si="31"/>
        <v>0</v>
      </c>
      <c r="AI78" s="124"/>
      <c r="AJ78" s="201"/>
      <c r="AK78" s="124"/>
      <c r="AL78" s="205"/>
      <c r="AM78" s="127"/>
      <c r="AN78" s="124"/>
      <c r="AO78" s="124"/>
      <c r="AP78" s="128"/>
      <c r="AQ78" s="192"/>
      <c r="AR78" s="60">
        <f t="shared" si="32"/>
        <v>0</v>
      </c>
      <c r="AS78" s="124"/>
      <c r="AT78" s="201"/>
      <c r="AU78" s="124"/>
      <c r="AV78" s="205"/>
      <c r="AW78" s="60">
        <f t="shared" si="33"/>
        <v>0</v>
      </c>
      <c r="AX78" s="124"/>
      <c r="AY78" s="201"/>
      <c r="AZ78" s="124"/>
      <c r="BA78" s="205"/>
      <c r="BB78" s="127"/>
      <c r="BC78" s="124"/>
      <c r="BD78" s="124"/>
      <c r="BE78" s="128"/>
      <c r="BF78" s="192"/>
      <c r="BG78" s="60">
        <f t="shared" si="34"/>
        <v>0</v>
      </c>
      <c r="BH78" s="124"/>
      <c r="BI78" s="201"/>
      <c r="BJ78" s="124"/>
      <c r="BK78" s="205"/>
      <c r="BL78" s="60">
        <f t="shared" si="35"/>
        <v>0</v>
      </c>
      <c r="BM78" s="124"/>
      <c r="BN78" s="201"/>
      <c r="BO78" s="124"/>
      <c r="BP78" s="205"/>
      <c r="BQ78" s="127"/>
      <c r="BR78" s="124"/>
      <c r="BS78" s="124"/>
      <c r="BT78" s="128"/>
      <c r="BU78" s="209"/>
      <c r="BV78" s="210"/>
    </row>
    <row r="79" spans="1:74" ht="133.5" customHeight="1" x14ac:dyDescent="0.25">
      <c r="A79" s="239" t="s">
        <v>434</v>
      </c>
      <c r="B79" s="21" t="s">
        <v>352</v>
      </c>
      <c r="C79" s="34" t="s">
        <v>68</v>
      </c>
      <c r="D79" s="10" t="s">
        <v>344</v>
      </c>
      <c r="E79" s="21" t="s">
        <v>367</v>
      </c>
      <c r="F79" s="34" t="s">
        <v>377</v>
      </c>
      <c r="G79" s="21" t="s">
        <v>271</v>
      </c>
      <c r="H79" s="22" t="s">
        <v>265</v>
      </c>
      <c r="I79" s="34" t="s">
        <v>395</v>
      </c>
      <c r="J79" s="23">
        <v>44179</v>
      </c>
      <c r="K79" s="34" t="s">
        <v>234</v>
      </c>
      <c r="L79" s="24">
        <v>44287</v>
      </c>
      <c r="M79" s="247" t="s">
        <v>208</v>
      </c>
      <c r="N79" s="7" t="s">
        <v>394</v>
      </c>
      <c r="O79" s="7" t="s">
        <v>176</v>
      </c>
      <c r="P79" s="7" t="s">
        <v>177</v>
      </c>
      <c r="Q79" s="7" t="s">
        <v>176</v>
      </c>
      <c r="R79" s="7" t="s">
        <v>178</v>
      </c>
      <c r="S79" s="131" t="s">
        <v>179</v>
      </c>
      <c r="T79" s="249" t="s">
        <v>586</v>
      </c>
      <c r="U79" s="60">
        <f t="shared" si="24"/>
        <v>0</v>
      </c>
      <c r="V79" s="165">
        <f t="shared" si="25"/>
        <v>0</v>
      </c>
      <c r="W79" s="153"/>
      <c r="X79" s="60">
        <f t="shared" si="26"/>
        <v>0</v>
      </c>
      <c r="Y79" s="25">
        <f t="shared" si="27"/>
        <v>0</v>
      </c>
      <c r="Z79" s="25">
        <f t="shared" si="28"/>
        <v>0</v>
      </c>
      <c r="AA79" s="165">
        <f t="shared" si="29"/>
        <v>0</v>
      </c>
      <c r="AB79" s="192"/>
      <c r="AC79" s="60">
        <f t="shared" si="30"/>
        <v>0</v>
      </c>
      <c r="AD79" s="124"/>
      <c r="AE79" s="201"/>
      <c r="AF79" s="124"/>
      <c r="AG79" s="205"/>
      <c r="AH79" s="60">
        <f t="shared" si="31"/>
        <v>0</v>
      </c>
      <c r="AI79" s="124"/>
      <c r="AJ79" s="201"/>
      <c r="AK79" s="124"/>
      <c r="AL79" s="205"/>
      <c r="AM79" s="127"/>
      <c r="AN79" s="124"/>
      <c r="AO79" s="124"/>
      <c r="AP79" s="128"/>
      <c r="AQ79" s="192"/>
      <c r="AR79" s="60">
        <f t="shared" si="32"/>
        <v>0</v>
      </c>
      <c r="AS79" s="124"/>
      <c r="AT79" s="201"/>
      <c r="AU79" s="124"/>
      <c r="AV79" s="205"/>
      <c r="AW79" s="60">
        <f t="shared" si="33"/>
        <v>0</v>
      </c>
      <c r="AX79" s="124"/>
      <c r="AY79" s="201"/>
      <c r="AZ79" s="124"/>
      <c r="BA79" s="205"/>
      <c r="BB79" s="127"/>
      <c r="BC79" s="124"/>
      <c r="BD79" s="124"/>
      <c r="BE79" s="128"/>
      <c r="BF79" s="192"/>
      <c r="BG79" s="60">
        <f t="shared" si="34"/>
        <v>0</v>
      </c>
      <c r="BH79" s="124"/>
      <c r="BI79" s="201"/>
      <c r="BJ79" s="124"/>
      <c r="BK79" s="205"/>
      <c r="BL79" s="60">
        <f t="shared" si="35"/>
        <v>0</v>
      </c>
      <c r="BM79" s="124"/>
      <c r="BN79" s="201"/>
      <c r="BO79" s="124"/>
      <c r="BP79" s="205"/>
      <c r="BQ79" s="127"/>
      <c r="BR79" s="124"/>
      <c r="BS79" s="124"/>
      <c r="BT79" s="128"/>
      <c r="BU79" s="209"/>
      <c r="BV79" s="210"/>
    </row>
    <row r="80" spans="1:74" ht="133.5" customHeight="1" x14ac:dyDescent="0.25">
      <c r="A80" s="239" t="s">
        <v>434</v>
      </c>
      <c r="B80" s="21" t="s">
        <v>353</v>
      </c>
      <c r="C80" s="34" t="s">
        <v>68</v>
      </c>
      <c r="D80" s="10" t="s">
        <v>344</v>
      </c>
      <c r="E80" s="21" t="s">
        <v>367</v>
      </c>
      <c r="F80" s="34" t="s">
        <v>378</v>
      </c>
      <c r="G80" s="21" t="s">
        <v>271</v>
      </c>
      <c r="H80" s="22" t="s">
        <v>266</v>
      </c>
      <c r="I80" s="34" t="s">
        <v>395</v>
      </c>
      <c r="J80" s="23">
        <v>44179</v>
      </c>
      <c r="K80" s="34" t="s">
        <v>234</v>
      </c>
      <c r="L80" s="24">
        <v>44287</v>
      </c>
      <c r="M80" s="247" t="s">
        <v>208</v>
      </c>
      <c r="N80" s="7" t="s">
        <v>394</v>
      </c>
      <c r="O80" s="7" t="s">
        <v>176</v>
      </c>
      <c r="P80" s="7" t="s">
        <v>177</v>
      </c>
      <c r="Q80" s="7" t="s">
        <v>176</v>
      </c>
      <c r="R80" s="7" t="s">
        <v>178</v>
      </c>
      <c r="S80" s="131" t="s">
        <v>179</v>
      </c>
      <c r="T80" s="249" t="s">
        <v>586</v>
      </c>
      <c r="U80" s="60">
        <f t="shared" si="24"/>
        <v>0</v>
      </c>
      <c r="V80" s="165">
        <f t="shared" si="25"/>
        <v>0</v>
      </c>
      <c r="W80" s="153"/>
      <c r="X80" s="60">
        <f t="shared" si="26"/>
        <v>0</v>
      </c>
      <c r="Y80" s="25">
        <f t="shared" si="27"/>
        <v>0</v>
      </c>
      <c r="Z80" s="25">
        <f t="shared" si="28"/>
        <v>0</v>
      </c>
      <c r="AA80" s="165">
        <f t="shared" si="29"/>
        <v>0</v>
      </c>
      <c r="AB80" s="192"/>
      <c r="AC80" s="60">
        <f t="shared" si="30"/>
        <v>0</v>
      </c>
      <c r="AD80" s="124"/>
      <c r="AE80" s="201"/>
      <c r="AF80" s="124"/>
      <c r="AG80" s="205"/>
      <c r="AH80" s="60">
        <f t="shared" si="31"/>
        <v>0</v>
      </c>
      <c r="AI80" s="124"/>
      <c r="AJ80" s="201"/>
      <c r="AK80" s="124"/>
      <c r="AL80" s="205"/>
      <c r="AM80" s="127"/>
      <c r="AN80" s="124"/>
      <c r="AO80" s="124"/>
      <c r="AP80" s="128"/>
      <c r="AQ80" s="192"/>
      <c r="AR80" s="60">
        <f t="shared" si="32"/>
        <v>0</v>
      </c>
      <c r="AS80" s="124"/>
      <c r="AT80" s="201"/>
      <c r="AU80" s="124"/>
      <c r="AV80" s="205"/>
      <c r="AW80" s="60">
        <f t="shared" si="33"/>
        <v>0</v>
      </c>
      <c r="AX80" s="124"/>
      <c r="AY80" s="201"/>
      <c r="AZ80" s="124"/>
      <c r="BA80" s="205"/>
      <c r="BB80" s="127"/>
      <c r="BC80" s="124"/>
      <c r="BD80" s="124"/>
      <c r="BE80" s="128"/>
      <c r="BF80" s="192"/>
      <c r="BG80" s="60">
        <f t="shared" si="34"/>
        <v>0</v>
      </c>
      <c r="BH80" s="124"/>
      <c r="BI80" s="201"/>
      <c r="BJ80" s="124"/>
      <c r="BK80" s="205"/>
      <c r="BL80" s="60">
        <f t="shared" si="35"/>
        <v>0</v>
      </c>
      <c r="BM80" s="124"/>
      <c r="BN80" s="201"/>
      <c r="BO80" s="124"/>
      <c r="BP80" s="205"/>
      <c r="BQ80" s="127"/>
      <c r="BR80" s="124"/>
      <c r="BS80" s="124"/>
      <c r="BT80" s="128"/>
      <c r="BU80" s="209"/>
      <c r="BV80" s="210"/>
    </row>
    <row r="81" spans="1:74" ht="133.5" customHeight="1" x14ac:dyDescent="0.25">
      <c r="A81" s="239" t="s">
        <v>434</v>
      </c>
      <c r="B81" s="21" t="s">
        <v>354</v>
      </c>
      <c r="C81" s="34" t="s">
        <v>68</v>
      </c>
      <c r="D81" s="10" t="s">
        <v>344</v>
      </c>
      <c r="E81" s="21" t="s">
        <v>367</v>
      </c>
      <c r="F81" s="34" t="s">
        <v>379</v>
      </c>
      <c r="G81" s="21" t="s">
        <v>271</v>
      </c>
      <c r="H81" s="22" t="s">
        <v>265</v>
      </c>
      <c r="I81" s="34" t="s">
        <v>395</v>
      </c>
      <c r="J81" s="23">
        <v>44179</v>
      </c>
      <c r="K81" s="34" t="s">
        <v>234</v>
      </c>
      <c r="L81" s="24">
        <v>44287</v>
      </c>
      <c r="M81" s="247" t="s">
        <v>208</v>
      </c>
      <c r="N81" s="7" t="s">
        <v>394</v>
      </c>
      <c r="O81" s="7" t="s">
        <v>176</v>
      </c>
      <c r="P81" s="7" t="s">
        <v>177</v>
      </c>
      <c r="Q81" s="7" t="s">
        <v>176</v>
      </c>
      <c r="R81" s="7" t="s">
        <v>178</v>
      </c>
      <c r="S81" s="131" t="s">
        <v>179</v>
      </c>
      <c r="T81" s="249" t="s">
        <v>586</v>
      </c>
      <c r="U81" s="60">
        <f t="shared" si="24"/>
        <v>0</v>
      </c>
      <c r="V81" s="165">
        <f t="shared" si="25"/>
        <v>0</v>
      </c>
      <c r="W81" s="153"/>
      <c r="X81" s="60">
        <f t="shared" si="26"/>
        <v>0</v>
      </c>
      <c r="Y81" s="25">
        <f t="shared" si="27"/>
        <v>0</v>
      </c>
      <c r="Z81" s="25">
        <f t="shared" si="28"/>
        <v>0</v>
      </c>
      <c r="AA81" s="165">
        <f t="shared" si="29"/>
        <v>0</v>
      </c>
      <c r="AB81" s="192"/>
      <c r="AC81" s="60">
        <f t="shared" si="30"/>
        <v>0</v>
      </c>
      <c r="AD81" s="124"/>
      <c r="AE81" s="201"/>
      <c r="AF81" s="124"/>
      <c r="AG81" s="205"/>
      <c r="AH81" s="60">
        <f t="shared" si="31"/>
        <v>0</v>
      </c>
      <c r="AI81" s="124"/>
      <c r="AJ81" s="201"/>
      <c r="AK81" s="124"/>
      <c r="AL81" s="205"/>
      <c r="AM81" s="127"/>
      <c r="AN81" s="124"/>
      <c r="AO81" s="124"/>
      <c r="AP81" s="128"/>
      <c r="AQ81" s="192"/>
      <c r="AR81" s="60">
        <f t="shared" si="32"/>
        <v>0</v>
      </c>
      <c r="AS81" s="124"/>
      <c r="AT81" s="201"/>
      <c r="AU81" s="124"/>
      <c r="AV81" s="205"/>
      <c r="AW81" s="60">
        <f t="shared" si="33"/>
        <v>0</v>
      </c>
      <c r="AX81" s="124"/>
      <c r="AY81" s="201"/>
      <c r="AZ81" s="124"/>
      <c r="BA81" s="205"/>
      <c r="BB81" s="127"/>
      <c r="BC81" s="124"/>
      <c r="BD81" s="124"/>
      <c r="BE81" s="128"/>
      <c r="BF81" s="192"/>
      <c r="BG81" s="60">
        <f t="shared" si="34"/>
        <v>0</v>
      </c>
      <c r="BH81" s="124"/>
      <c r="BI81" s="201"/>
      <c r="BJ81" s="124"/>
      <c r="BK81" s="205"/>
      <c r="BL81" s="60">
        <f t="shared" si="35"/>
        <v>0</v>
      </c>
      <c r="BM81" s="124"/>
      <c r="BN81" s="201"/>
      <c r="BO81" s="124"/>
      <c r="BP81" s="205"/>
      <c r="BQ81" s="127"/>
      <c r="BR81" s="124"/>
      <c r="BS81" s="124"/>
      <c r="BT81" s="128"/>
      <c r="BU81" s="209"/>
      <c r="BV81" s="210"/>
    </row>
    <row r="82" spans="1:74" ht="133.5" customHeight="1" x14ac:dyDescent="0.25">
      <c r="A82" s="239" t="s">
        <v>434</v>
      </c>
      <c r="B82" s="21" t="s">
        <v>355</v>
      </c>
      <c r="C82" s="34" t="s">
        <v>68</v>
      </c>
      <c r="D82" s="10" t="s">
        <v>344</v>
      </c>
      <c r="E82" s="21" t="s">
        <v>367</v>
      </c>
      <c r="F82" s="34" t="s">
        <v>380</v>
      </c>
      <c r="G82" s="21" t="s">
        <v>271</v>
      </c>
      <c r="H82" s="22" t="s">
        <v>170</v>
      </c>
      <c r="I82" s="34" t="s">
        <v>395</v>
      </c>
      <c r="J82" s="23">
        <v>44179</v>
      </c>
      <c r="K82" s="34" t="s">
        <v>234</v>
      </c>
      <c r="L82" s="24">
        <v>44287</v>
      </c>
      <c r="M82" s="247" t="s">
        <v>208</v>
      </c>
      <c r="N82" s="7" t="s">
        <v>394</v>
      </c>
      <c r="O82" s="7" t="s">
        <v>176</v>
      </c>
      <c r="P82" s="7" t="s">
        <v>177</v>
      </c>
      <c r="Q82" s="7" t="s">
        <v>176</v>
      </c>
      <c r="R82" s="7" t="s">
        <v>178</v>
      </c>
      <c r="S82" s="131" t="s">
        <v>179</v>
      </c>
      <c r="T82" s="249" t="s">
        <v>586</v>
      </c>
      <c r="U82" s="60">
        <f t="shared" si="24"/>
        <v>0</v>
      </c>
      <c r="V82" s="165">
        <f t="shared" si="25"/>
        <v>0</v>
      </c>
      <c r="W82" s="153"/>
      <c r="X82" s="60">
        <f t="shared" si="26"/>
        <v>0</v>
      </c>
      <c r="Y82" s="25">
        <f t="shared" si="27"/>
        <v>0</v>
      </c>
      <c r="Z82" s="25">
        <f t="shared" si="28"/>
        <v>0</v>
      </c>
      <c r="AA82" s="165">
        <f t="shared" si="29"/>
        <v>0</v>
      </c>
      <c r="AB82" s="192"/>
      <c r="AC82" s="60">
        <f t="shared" si="30"/>
        <v>0</v>
      </c>
      <c r="AD82" s="124"/>
      <c r="AE82" s="201"/>
      <c r="AF82" s="124"/>
      <c r="AG82" s="205"/>
      <c r="AH82" s="60">
        <f t="shared" si="31"/>
        <v>0</v>
      </c>
      <c r="AI82" s="124"/>
      <c r="AJ82" s="201"/>
      <c r="AK82" s="124"/>
      <c r="AL82" s="205"/>
      <c r="AM82" s="127"/>
      <c r="AN82" s="124"/>
      <c r="AO82" s="124"/>
      <c r="AP82" s="128"/>
      <c r="AQ82" s="192"/>
      <c r="AR82" s="60">
        <f t="shared" si="32"/>
        <v>0</v>
      </c>
      <c r="AS82" s="124"/>
      <c r="AT82" s="201"/>
      <c r="AU82" s="124"/>
      <c r="AV82" s="205"/>
      <c r="AW82" s="60">
        <f t="shared" si="33"/>
        <v>0</v>
      </c>
      <c r="AX82" s="124"/>
      <c r="AY82" s="201"/>
      <c r="AZ82" s="124"/>
      <c r="BA82" s="205"/>
      <c r="BB82" s="127"/>
      <c r="BC82" s="124"/>
      <c r="BD82" s="124"/>
      <c r="BE82" s="128"/>
      <c r="BF82" s="192"/>
      <c r="BG82" s="60">
        <f t="shared" si="34"/>
        <v>0</v>
      </c>
      <c r="BH82" s="124"/>
      <c r="BI82" s="201"/>
      <c r="BJ82" s="124"/>
      <c r="BK82" s="205"/>
      <c r="BL82" s="60">
        <f t="shared" si="35"/>
        <v>0</v>
      </c>
      <c r="BM82" s="124"/>
      <c r="BN82" s="201"/>
      <c r="BO82" s="124"/>
      <c r="BP82" s="205"/>
      <c r="BQ82" s="127"/>
      <c r="BR82" s="124"/>
      <c r="BS82" s="124"/>
      <c r="BT82" s="128"/>
      <c r="BU82" s="209"/>
      <c r="BV82" s="210"/>
    </row>
    <row r="83" spans="1:74" ht="133.5" customHeight="1" x14ac:dyDescent="0.25">
      <c r="A83" s="239" t="s">
        <v>434</v>
      </c>
      <c r="B83" s="21" t="s">
        <v>356</v>
      </c>
      <c r="C83" s="34" t="s">
        <v>68</v>
      </c>
      <c r="D83" s="10" t="s">
        <v>344</v>
      </c>
      <c r="E83" s="21" t="s">
        <v>367</v>
      </c>
      <c r="F83" s="34" t="s">
        <v>381</v>
      </c>
      <c r="G83" s="21" t="s">
        <v>271</v>
      </c>
      <c r="H83" s="22" t="s">
        <v>265</v>
      </c>
      <c r="I83" s="34" t="s">
        <v>395</v>
      </c>
      <c r="J83" s="23">
        <v>44179</v>
      </c>
      <c r="K83" s="34" t="s">
        <v>234</v>
      </c>
      <c r="L83" s="24">
        <v>44287</v>
      </c>
      <c r="M83" s="247" t="s">
        <v>208</v>
      </c>
      <c r="N83" s="7" t="s">
        <v>394</v>
      </c>
      <c r="O83" s="7" t="s">
        <v>176</v>
      </c>
      <c r="P83" s="7" t="s">
        <v>177</v>
      </c>
      <c r="Q83" s="7" t="s">
        <v>176</v>
      </c>
      <c r="R83" s="7" t="s">
        <v>178</v>
      </c>
      <c r="S83" s="131" t="s">
        <v>179</v>
      </c>
      <c r="T83" s="249" t="s">
        <v>586</v>
      </c>
      <c r="U83" s="60">
        <f t="shared" si="24"/>
        <v>0</v>
      </c>
      <c r="V83" s="165">
        <f t="shared" si="25"/>
        <v>0</v>
      </c>
      <c r="W83" s="153"/>
      <c r="X83" s="60">
        <f t="shared" si="26"/>
        <v>0</v>
      </c>
      <c r="Y83" s="25">
        <f t="shared" si="27"/>
        <v>0</v>
      </c>
      <c r="Z83" s="25">
        <f t="shared" si="28"/>
        <v>0</v>
      </c>
      <c r="AA83" s="165">
        <f t="shared" si="29"/>
        <v>0</v>
      </c>
      <c r="AB83" s="192"/>
      <c r="AC83" s="60">
        <f t="shared" si="30"/>
        <v>0</v>
      </c>
      <c r="AD83" s="124"/>
      <c r="AE83" s="201"/>
      <c r="AF83" s="124"/>
      <c r="AG83" s="205"/>
      <c r="AH83" s="60">
        <f t="shared" si="31"/>
        <v>0</v>
      </c>
      <c r="AI83" s="124"/>
      <c r="AJ83" s="201"/>
      <c r="AK83" s="124"/>
      <c r="AL83" s="205"/>
      <c r="AM83" s="127"/>
      <c r="AN83" s="124"/>
      <c r="AO83" s="124"/>
      <c r="AP83" s="128"/>
      <c r="AQ83" s="192"/>
      <c r="AR83" s="60">
        <f t="shared" si="32"/>
        <v>0</v>
      </c>
      <c r="AS83" s="124"/>
      <c r="AT83" s="201"/>
      <c r="AU83" s="124"/>
      <c r="AV83" s="205"/>
      <c r="AW83" s="60">
        <f t="shared" si="33"/>
        <v>0</v>
      </c>
      <c r="AX83" s="124"/>
      <c r="AY83" s="201"/>
      <c r="AZ83" s="124"/>
      <c r="BA83" s="205"/>
      <c r="BB83" s="127"/>
      <c r="BC83" s="124"/>
      <c r="BD83" s="124"/>
      <c r="BE83" s="128"/>
      <c r="BF83" s="192"/>
      <c r="BG83" s="60">
        <f t="shared" si="34"/>
        <v>0</v>
      </c>
      <c r="BH83" s="124"/>
      <c r="BI83" s="201"/>
      <c r="BJ83" s="124"/>
      <c r="BK83" s="205"/>
      <c r="BL83" s="60">
        <f t="shared" si="35"/>
        <v>0</v>
      </c>
      <c r="BM83" s="124"/>
      <c r="BN83" s="201"/>
      <c r="BO83" s="124"/>
      <c r="BP83" s="205"/>
      <c r="BQ83" s="127"/>
      <c r="BR83" s="124"/>
      <c r="BS83" s="124"/>
      <c r="BT83" s="128"/>
      <c r="BU83" s="209"/>
      <c r="BV83" s="210"/>
    </row>
    <row r="84" spans="1:74" ht="133.5" customHeight="1" x14ac:dyDescent="0.25">
      <c r="A84" s="239" t="s">
        <v>434</v>
      </c>
      <c r="B84" s="21" t="s">
        <v>357</v>
      </c>
      <c r="C84" s="34" t="s">
        <v>68</v>
      </c>
      <c r="D84" s="10" t="s">
        <v>344</v>
      </c>
      <c r="E84" s="21" t="s">
        <v>367</v>
      </c>
      <c r="F84" s="34" t="s">
        <v>382</v>
      </c>
      <c r="G84" s="21" t="s">
        <v>271</v>
      </c>
      <c r="H84" s="22" t="s">
        <v>265</v>
      </c>
      <c r="I84" s="34" t="s">
        <v>395</v>
      </c>
      <c r="J84" s="23">
        <v>44179</v>
      </c>
      <c r="K84" s="34" t="s">
        <v>234</v>
      </c>
      <c r="L84" s="24">
        <v>44287</v>
      </c>
      <c r="M84" s="247" t="s">
        <v>208</v>
      </c>
      <c r="N84" s="7" t="s">
        <v>394</v>
      </c>
      <c r="O84" s="7" t="s">
        <v>176</v>
      </c>
      <c r="P84" s="7" t="s">
        <v>177</v>
      </c>
      <c r="Q84" s="7" t="s">
        <v>176</v>
      </c>
      <c r="R84" s="7" t="s">
        <v>178</v>
      </c>
      <c r="S84" s="131" t="s">
        <v>179</v>
      </c>
      <c r="T84" s="249" t="s">
        <v>586</v>
      </c>
      <c r="U84" s="60">
        <f t="shared" si="24"/>
        <v>0</v>
      </c>
      <c r="V84" s="165">
        <f t="shared" si="25"/>
        <v>0</v>
      </c>
      <c r="W84" s="153"/>
      <c r="X84" s="60">
        <f t="shared" si="26"/>
        <v>0</v>
      </c>
      <c r="Y84" s="25">
        <f t="shared" si="27"/>
        <v>0</v>
      </c>
      <c r="Z84" s="25">
        <f t="shared" si="28"/>
        <v>0</v>
      </c>
      <c r="AA84" s="165">
        <f t="shared" si="29"/>
        <v>0</v>
      </c>
      <c r="AB84" s="192"/>
      <c r="AC84" s="60">
        <f t="shared" si="30"/>
        <v>0</v>
      </c>
      <c r="AD84" s="124"/>
      <c r="AE84" s="201"/>
      <c r="AF84" s="124"/>
      <c r="AG84" s="205"/>
      <c r="AH84" s="60">
        <f t="shared" si="31"/>
        <v>0</v>
      </c>
      <c r="AI84" s="124"/>
      <c r="AJ84" s="201"/>
      <c r="AK84" s="124"/>
      <c r="AL84" s="205"/>
      <c r="AM84" s="127"/>
      <c r="AN84" s="124"/>
      <c r="AO84" s="124"/>
      <c r="AP84" s="128"/>
      <c r="AQ84" s="192"/>
      <c r="AR84" s="60">
        <f t="shared" si="32"/>
        <v>0</v>
      </c>
      <c r="AS84" s="124"/>
      <c r="AT84" s="201"/>
      <c r="AU84" s="124"/>
      <c r="AV84" s="205"/>
      <c r="AW84" s="60">
        <f t="shared" si="33"/>
        <v>0</v>
      </c>
      <c r="AX84" s="124"/>
      <c r="AY84" s="201"/>
      <c r="AZ84" s="124"/>
      <c r="BA84" s="205"/>
      <c r="BB84" s="127"/>
      <c r="BC84" s="124"/>
      <c r="BD84" s="124"/>
      <c r="BE84" s="128"/>
      <c r="BF84" s="192"/>
      <c r="BG84" s="60">
        <f t="shared" si="34"/>
        <v>0</v>
      </c>
      <c r="BH84" s="124"/>
      <c r="BI84" s="201"/>
      <c r="BJ84" s="124"/>
      <c r="BK84" s="205"/>
      <c r="BL84" s="60">
        <f t="shared" si="35"/>
        <v>0</v>
      </c>
      <c r="BM84" s="124"/>
      <c r="BN84" s="201"/>
      <c r="BO84" s="124"/>
      <c r="BP84" s="205"/>
      <c r="BQ84" s="127"/>
      <c r="BR84" s="124"/>
      <c r="BS84" s="124"/>
      <c r="BT84" s="128"/>
      <c r="BU84" s="209"/>
      <c r="BV84" s="210"/>
    </row>
    <row r="85" spans="1:74" ht="133.5" customHeight="1" x14ac:dyDescent="0.25">
      <c r="A85" s="239" t="s">
        <v>434</v>
      </c>
      <c r="B85" s="21" t="s">
        <v>358</v>
      </c>
      <c r="C85" s="34" t="s">
        <v>68</v>
      </c>
      <c r="D85" s="10" t="s">
        <v>344</v>
      </c>
      <c r="E85" s="21" t="s">
        <v>367</v>
      </c>
      <c r="F85" s="34" t="s">
        <v>383</v>
      </c>
      <c r="G85" s="21" t="s">
        <v>271</v>
      </c>
      <c r="H85" s="22" t="s">
        <v>265</v>
      </c>
      <c r="I85" s="34" t="s">
        <v>395</v>
      </c>
      <c r="J85" s="23">
        <v>44179</v>
      </c>
      <c r="K85" s="34" t="s">
        <v>234</v>
      </c>
      <c r="L85" s="24">
        <v>44287</v>
      </c>
      <c r="M85" s="247" t="s">
        <v>208</v>
      </c>
      <c r="N85" s="7" t="s">
        <v>394</v>
      </c>
      <c r="O85" s="7" t="s">
        <v>176</v>
      </c>
      <c r="P85" s="7" t="s">
        <v>177</v>
      </c>
      <c r="Q85" s="7" t="s">
        <v>176</v>
      </c>
      <c r="R85" s="7" t="s">
        <v>178</v>
      </c>
      <c r="S85" s="131" t="s">
        <v>179</v>
      </c>
      <c r="T85" s="249" t="s">
        <v>586</v>
      </c>
      <c r="U85" s="60">
        <f t="shared" si="24"/>
        <v>0</v>
      </c>
      <c r="V85" s="165">
        <f t="shared" si="25"/>
        <v>0</v>
      </c>
      <c r="W85" s="153"/>
      <c r="X85" s="60">
        <f t="shared" si="26"/>
        <v>0</v>
      </c>
      <c r="Y85" s="25">
        <f t="shared" si="27"/>
        <v>0</v>
      </c>
      <c r="Z85" s="25">
        <f t="shared" si="28"/>
        <v>0</v>
      </c>
      <c r="AA85" s="165">
        <f t="shared" si="29"/>
        <v>0</v>
      </c>
      <c r="AB85" s="192"/>
      <c r="AC85" s="60">
        <f t="shared" si="30"/>
        <v>0</v>
      </c>
      <c r="AD85" s="124"/>
      <c r="AE85" s="201"/>
      <c r="AF85" s="124"/>
      <c r="AG85" s="205"/>
      <c r="AH85" s="60">
        <f t="shared" si="31"/>
        <v>0</v>
      </c>
      <c r="AI85" s="124"/>
      <c r="AJ85" s="201"/>
      <c r="AK85" s="124"/>
      <c r="AL85" s="205"/>
      <c r="AM85" s="127"/>
      <c r="AN85" s="124"/>
      <c r="AO85" s="124"/>
      <c r="AP85" s="128"/>
      <c r="AQ85" s="192"/>
      <c r="AR85" s="60">
        <f t="shared" si="32"/>
        <v>0</v>
      </c>
      <c r="AS85" s="124"/>
      <c r="AT85" s="201"/>
      <c r="AU85" s="124"/>
      <c r="AV85" s="205"/>
      <c r="AW85" s="60">
        <f t="shared" si="33"/>
        <v>0</v>
      </c>
      <c r="AX85" s="124"/>
      <c r="AY85" s="201"/>
      <c r="AZ85" s="124"/>
      <c r="BA85" s="205"/>
      <c r="BB85" s="127"/>
      <c r="BC85" s="124"/>
      <c r="BD85" s="124"/>
      <c r="BE85" s="128"/>
      <c r="BF85" s="192"/>
      <c r="BG85" s="60">
        <f t="shared" si="34"/>
        <v>0</v>
      </c>
      <c r="BH85" s="124"/>
      <c r="BI85" s="201"/>
      <c r="BJ85" s="124"/>
      <c r="BK85" s="205"/>
      <c r="BL85" s="60">
        <f t="shared" si="35"/>
        <v>0</v>
      </c>
      <c r="BM85" s="124"/>
      <c r="BN85" s="201"/>
      <c r="BO85" s="124"/>
      <c r="BP85" s="205"/>
      <c r="BQ85" s="127"/>
      <c r="BR85" s="124"/>
      <c r="BS85" s="124"/>
      <c r="BT85" s="128"/>
      <c r="BU85" s="209"/>
      <c r="BV85" s="210"/>
    </row>
    <row r="86" spans="1:74" ht="133.5" customHeight="1" x14ac:dyDescent="0.25">
      <c r="A86" s="239" t="s">
        <v>434</v>
      </c>
      <c r="B86" s="21" t="s">
        <v>359</v>
      </c>
      <c r="C86" s="34" t="s">
        <v>68</v>
      </c>
      <c r="D86" s="10" t="s">
        <v>344</v>
      </c>
      <c r="E86" s="21" t="s">
        <v>367</v>
      </c>
      <c r="F86" s="34" t="s">
        <v>384</v>
      </c>
      <c r="G86" s="21" t="s">
        <v>271</v>
      </c>
      <c r="H86" s="22" t="s">
        <v>265</v>
      </c>
      <c r="I86" s="34" t="s">
        <v>395</v>
      </c>
      <c r="J86" s="23">
        <v>44179</v>
      </c>
      <c r="K86" s="34" t="s">
        <v>234</v>
      </c>
      <c r="L86" s="24">
        <v>44287</v>
      </c>
      <c r="M86" s="247" t="s">
        <v>208</v>
      </c>
      <c r="N86" s="7" t="s">
        <v>394</v>
      </c>
      <c r="O86" s="7" t="s">
        <v>176</v>
      </c>
      <c r="P86" s="7" t="s">
        <v>177</v>
      </c>
      <c r="Q86" s="7" t="s">
        <v>176</v>
      </c>
      <c r="R86" s="7" t="s">
        <v>178</v>
      </c>
      <c r="S86" s="131" t="s">
        <v>179</v>
      </c>
      <c r="T86" s="249" t="s">
        <v>586</v>
      </c>
      <c r="U86" s="60">
        <f t="shared" si="24"/>
        <v>0</v>
      </c>
      <c r="V86" s="165">
        <f t="shared" si="25"/>
        <v>0</v>
      </c>
      <c r="W86" s="153"/>
      <c r="X86" s="60">
        <f t="shared" si="26"/>
        <v>0</v>
      </c>
      <c r="Y86" s="25">
        <f t="shared" si="27"/>
        <v>0</v>
      </c>
      <c r="Z86" s="25">
        <f t="shared" si="28"/>
        <v>0</v>
      </c>
      <c r="AA86" s="165">
        <f t="shared" si="29"/>
        <v>0</v>
      </c>
      <c r="AB86" s="192"/>
      <c r="AC86" s="60">
        <f t="shared" si="30"/>
        <v>0</v>
      </c>
      <c r="AD86" s="124"/>
      <c r="AE86" s="201"/>
      <c r="AF86" s="124"/>
      <c r="AG86" s="205"/>
      <c r="AH86" s="60">
        <f t="shared" si="31"/>
        <v>0</v>
      </c>
      <c r="AI86" s="124"/>
      <c r="AJ86" s="201"/>
      <c r="AK86" s="124"/>
      <c r="AL86" s="205"/>
      <c r="AM86" s="127"/>
      <c r="AN86" s="124"/>
      <c r="AO86" s="124"/>
      <c r="AP86" s="128"/>
      <c r="AQ86" s="192"/>
      <c r="AR86" s="60">
        <f t="shared" si="32"/>
        <v>0</v>
      </c>
      <c r="AS86" s="124"/>
      <c r="AT86" s="201"/>
      <c r="AU86" s="124"/>
      <c r="AV86" s="205"/>
      <c r="AW86" s="60">
        <f t="shared" si="33"/>
        <v>0</v>
      </c>
      <c r="AX86" s="124"/>
      <c r="AY86" s="201"/>
      <c r="AZ86" s="124"/>
      <c r="BA86" s="205"/>
      <c r="BB86" s="127"/>
      <c r="BC86" s="124"/>
      <c r="BD86" s="124"/>
      <c r="BE86" s="128"/>
      <c r="BF86" s="192"/>
      <c r="BG86" s="60">
        <f t="shared" si="34"/>
        <v>0</v>
      </c>
      <c r="BH86" s="124"/>
      <c r="BI86" s="201"/>
      <c r="BJ86" s="124"/>
      <c r="BK86" s="205"/>
      <c r="BL86" s="60">
        <f t="shared" si="35"/>
        <v>0</v>
      </c>
      <c r="BM86" s="124"/>
      <c r="BN86" s="201"/>
      <c r="BO86" s="124"/>
      <c r="BP86" s="205"/>
      <c r="BQ86" s="127"/>
      <c r="BR86" s="124"/>
      <c r="BS86" s="124"/>
      <c r="BT86" s="128"/>
      <c r="BU86" s="209"/>
      <c r="BV86" s="210"/>
    </row>
    <row r="87" spans="1:74" ht="133.5" customHeight="1" x14ac:dyDescent="0.25">
      <c r="A87" s="239" t="s">
        <v>434</v>
      </c>
      <c r="B87" s="21" t="s">
        <v>360</v>
      </c>
      <c r="C87" s="34" t="s">
        <v>68</v>
      </c>
      <c r="D87" s="10" t="s">
        <v>344</v>
      </c>
      <c r="E87" s="21" t="s">
        <v>367</v>
      </c>
      <c r="F87" s="34" t="s">
        <v>385</v>
      </c>
      <c r="G87" s="21" t="s">
        <v>271</v>
      </c>
      <c r="H87" s="22" t="s">
        <v>265</v>
      </c>
      <c r="I87" s="34" t="s">
        <v>395</v>
      </c>
      <c r="J87" s="23">
        <v>44179</v>
      </c>
      <c r="K87" s="34" t="s">
        <v>234</v>
      </c>
      <c r="L87" s="24">
        <v>44287</v>
      </c>
      <c r="M87" s="247" t="s">
        <v>208</v>
      </c>
      <c r="N87" s="7" t="s">
        <v>394</v>
      </c>
      <c r="O87" s="7" t="s">
        <v>176</v>
      </c>
      <c r="P87" s="7" t="s">
        <v>177</v>
      </c>
      <c r="Q87" s="7" t="s">
        <v>176</v>
      </c>
      <c r="R87" s="7" t="s">
        <v>178</v>
      </c>
      <c r="S87" s="131" t="s">
        <v>179</v>
      </c>
      <c r="T87" s="249" t="s">
        <v>586</v>
      </c>
      <c r="U87" s="60">
        <f t="shared" si="24"/>
        <v>0</v>
      </c>
      <c r="V87" s="165">
        <f t="shared" si="25"/>
        <v>0</v>
      </c>
      <c r="W87" s="153"/>
      <c r="X87" s="60">
        <f t="shared" si="26"/>
        <v>0</v>
      </c>
      <c r="Y87" s="25">
        <f t="shared" si="27"/>
        <v>0</v>
      </c>
      <c r="Z87" s="25">
        <f t="shared" si="28"/>
        <v>0</v>
      </c>
      <c r="AA87" s="165">
        <f t="shared" si="29"/>
        <v>0</v>
      </c>
      <c r="AB87" s="192"/>
      <c r="AC87" s="60">
        <f t="shared" si="30"/>
        <v>0</v>
      </c>
      <c r="AD87" s="124"/>
      <c r="AE87" s="201"/>
      <c r="AF87" s="124"/>
      <c r="AG87" s="205"/>
      <c r="AH87" s="60">
        <f t="shared" si="31"/>
        <v>0</v>
      </c>
      <c r="AI87" s="124"/>
      <c r="AJ87" s="201"/>
      <c r="AK87" s="124"/>
      <c r="AL87" s="205"/>
      <c r="AM87" s="127"/>
      <c r="AN87" s="124"/>
      <c r="AO87" s="124"/>
      <c r="AP87" s="128"/>
      <c r="AQ87" s="192"/>
      <c r="AR87" s="60">
        <f t="shared" si="32"/>
        <v>0</v>
      </c>
      <c r="AS87" s="124"/>
      <c r="AT87" s="201"/>
      <c r="AU87" s="124"/>
      <c r="AV87" s="205"/>
      <c r="AW87" s="60">
        <f t="shared" si="33"/>
        <v>0</v>
      </c>
      <c r="AX87" s="124"/>
      <c r="AY87" s="201"/>
      <c r="AZ87" s="124"/>
      <c r="BA87" s="205"/>
      <c r="BB87" s="127"/>
      <c r="BC87" s="124"/>
      <c r="BD87" s="124"/>
      <c r="BE87" s="128"/>
      <c r="BF87" s="192"/>
      <c r="BG87" s="60">
        <f t="shared" si="34"/>
        <v>0</v>
      </c>
      <c r="BH87" s="124"/>
      <c r="BI87" s="201"/>
      <c r="BJ87" s="124"/>
      <c r="BK87" s="205"/>
      <c r="BL87" s="60">
        <f t="shared" si="35"/>
        <v>0</v>
      </c>
      <c r="BM87" s="124"/>
      <c r="BN87" s="201"/>
      <c r="BO87" s="124"/>
      <c r="BP87" s="205"/>
      <c r="BQ87" s="127"/>
      <c r="BR87" s="124"/>
      <c r="BS87" s="124"/>
      <c r="BT87" s="128"/>
      <c r="BU87" s="209"/>
      <c r="BV87" s="210"/>
    </row>
    <row r="88" spans="1:74" ht="133.5" customHeight="1" x14ac:dyDescent="0.25">
      <c r="A88" s="239" t="s">
        <v>434</v>
      </c>
      <c r="B88" s="21" t="s">
        <v>361</v>
      </c>
      <c r="C88" s="34" t="s">
        <v>68</v>
      </c>
      <c r="D88" s="10" t="s">
        <v>344</v>
      </c>
      <c r="E88" s="21" t="s">
        <v>367</v>
      </c>
      <c r="F88" s="34" t="s">
        <v>386</v>
      </c>
      <c r="G88" s="21" t="s">
        <v>271</v>
      </c>
      <c r="H88" s="22" t="s">
        <v>170</v>
      </c>
      <c r="I88" s="34" t="s">
        <v>395</v>
      </c>
      <c r="J88" s="23">
        <v>44179</v>
      </c>
      <c r="K88" s="34" t="s">
        <v>234</v>
      </c>
      <c r="L88" s="24">
        <v>44287</v>
      </c>
      <c r="M88" s="247" t="s">
        <v>208</v>
      </c>
      <c r="N88" s="7" t="s">
        <v>394</v>
      </c>
      <c r="O88" s="7" t="s">
        <v>176</v>
      </c>
      <c r="P88" s="7" t="s">
        <v>177</v>
      </c>
      <c r="Q88" s="7" t="s">
        <v>176</v>
      </c>
      <c r="R88" s="7" t="s">
        <v>178</v>
      </c>
      <c r="S88" s="131" t="s">
        <v>179</v>
      </c>
      <c r="T88" s="249" t="s">
        <v>586</v>
      </c>
      <c r="U88" s="60">
        <f t="shared" si="24"/>
        <v>0</v>
      </c>
      <c r="V88" s="165">
        <f t="shared" si="25"/>
        <v>0</v>
      </c>
      <c r="W88" s="153"/>
      <c r="X88" s="60">
        <f t="shared" si="26"/>
        <v>0</v>
      </c>
      <c r="Y88" s="25">
        <f t="shared" si="27"/>
        <v>0</v>
      </c>
      <c r="Z88" s="25">
        <f t="shared" si="28"/>
        <v>0</v>
      </c>
      <c r="AA88" s="165">
        <f t="shared" si="29"/>
        <v>0</v>
      </c>
      <c r="AB88" s="192"/>
      <c r="AC88" s="60">
        <f t="shared" si="30"/>
        <v>0</v>
      </c>
      <c r="AD88" s="124"/>
      <c r="AE88" s="201"/>
      <c r="AF88" s="124"/>
      <c r="AG88" s="205"/>
      <c r="AH88" s="60">
        <f t="shared" si="31"/>
        <v>0</v>
      </c>
      <c r="AI88" s="124"/>
      <c r="AJ88" s="201"/>
      <c r="AK88" s="124"/>
      <c r="AL88" s="205"/>
      <c r="AM88" s="127"/>
      <c r="AN88" s="124"/>
      <c r="AO88" s="124"/>
      <c r="AP88" s="128"/>
      <c r="AQ88" s="192"/>
      <c r="AR88" s="60">
        <f t="shared" si="32"/>
        <v>0</v>
      </c>
      <c r="AS88" s="124"/>
      <c r="AT88" s="201"/>
      <c r="AU88" s="124"/>
      <c r="AV88" s="205"/>
      <c r="AW88" s="60">
        <f t="shared" si="33"/>
        <v>0</v>
      </c>
      <c r="AX88" s="124"/>
      <c r="AY88" s="201"/>
      <c r="AZ88" s="124"/>
      <c r="BA88" s="205"/>
      <c r="BB88" s="127"/>
      <c r="BC88" s="124"/>
      <c r="BD88" s="124"/>
      <c r="BE88" s="128"/>
      <c r="BF88" s="192"/>
      <c r="BG88" s="60">
        <f t="shared" si="34"/>
        <v>0</v>
      </c>
      <c r="BH88" s="124"/>
      <c r="BI88" s="201"/>
      <c r="BJ88" s="124"/>
      <c r="BK88" s="205"/>
      <c r="BL88" s="60">
        <f t="shared" si="35"/>
        <v>0</v>
      </c>
      <c r="BM88" s="124"/>
      <c r="BN88" s="201"/>
      <c r="BO88" s="124"/>
      <c r="BP88" s="205"/>
      <c r="BQ88" s="127"/>
      <c r="BR88" s="124"/>
      <c r="BS88" s="124"/>
      <c r="BT88" s="128"/>
      <c r="BU88" s="209"/>
      <c r="BV88" s="210"/>
    </row>
    <row r="89" spans="1:74" ht="133.5" customHeight="1" x14ac:dyDescent="0.25">
      <c r="A89" s="239" t="s">
        <v>434</v>
      </c>
      <c r="B89" s="21" t="s">
        <v>362</v>
      </c>
      <c r="C89" s="34" t="s">
        <v>68</v>
      </c>
      <c r="D89" s="10" t="s">
        <v>344</v>
      </c>
      <c r="E89" s="21" t="s">
        <v>367</v>
      </c>
      <c r="F89" s="34" t="s">
        <v>387</v>
      </c>
      <c r="G89" s="21" t="s">
        <v>271</v>
      </c>
      <c r="H89" s="22" t="s">
        <v>265</v>
      </c>
      <c r="I89" s="34" t="s">
        <v>395</v>
      </c>
      <c r="J89" s="23">
        <v>44179</v>
      </c>
      <c r="K89" s="34" t="s">
        <v>234</v>
      </c>
      <c r="L89" s="24">
        <v>44287</v>
      </c>
      <c r="M89" s="247" t="s">
        <v>208</v>
      </c>
      <c r="N89" s="7" t="s">
        <v>394</v>
      </c>
      <c r="O89" s="7" t="s">
        <v>176</v>
      </c>
      <c r="P89" s="7" t="s">
        <v>177</v>
      </c>
      <c r="Q89" s="7" t="s">
        <v>176</v>
      </c>
      <c r="R89" s="7" t="s">
        <v>178</v>
      </c>
      <c r="S89" s="131" t="s">
        <v>179</v>
      </c>
      <c r="T89" s="249" t="s">
        <v>586</v>
      </c>
      <c r="U89" s="60">
        <f t="shared" si="24"/>
        <v>0</v>
      </c>
      <c r="V89" s="165">
        <f t="shared" si="25"/>
        <v>0</v>
      </c>
      <c r="W89" s="153"/>
      <c r="X89" s="60">
        <f t="shared" si="26"/>
        <v>0</v>
      </c>
      <c r="Y89" s="25">
        <f t="shared" si="27"/>
        <v>0</v>
      </c>
      <c r="Z89" s="25">
        <f t="shared" si="28"/>
        <v>0</v>
      </c>
      <c r="AA89" s="165">
        <f t="shared" si="29"/>
        <v>0</v>
      </c>
      <c r="AB89" s="192"/>
      <c r="AC89" s="60">
        <f t="shared" si="30"/>
        <v>0</v>
      </c>
      <c r="AD89" s="124"/>
      <c r="AE89" s="201"/>
      <c r="AF89" s="124"/>
      <c r="AG89" s="205"/>
      <c r="AH89" s="60">
        <f t="shared" si="31"/>
        <v>0</v>
      </c>
      <c r="AI89" s="124"/>
      <c r="AJ89" s="201"/>
      <c r="AK89" s="124"/>
      <c r="AL89" s="205"/>
      <c r="AM89" s="127"/>
      <c r="AN89" s="124"/>
      <c r="AO89" s="124"/>
      <c r="AP89" s="128"/>
      <c r="AQ89" s="192"/>
      <c r="AR89" s="60">
        <f t="shared" si="32"/>
        <v>0</v>
      </c>
      <c r="AS89" s="124"/>
      <c r="AT89" s="201"/>
      <c r="AU89" s="124"/>
      <c r="AV89" s="205"/>
      <c r="AW89" s="60">
        <f t="shared" si="33"/>
        <v>0</v>
      </c>
      <c r="AX89" s="124"/>
      <c r="AY89" s="201"/>
      <c r="AZ89" s="124"/>
      <c r="BA89" s="205"/>
      <c r="BB89" s="127"/>
      <c r="BC89" s="124"/>
      <c r="BD89" s="124"/>
      <c r="BE89" s="128"/>
      <c r="BF89" s="192"/>
      <c r="BG89" s="60">
        <f t="shared" si="34"/>
        <v>0</v>
      </c>
      <c r="BH89" s="124"/>
      <c r="BI89" s="201"/>
      <c r="BJ89" s="124"/>
      <c r="BK89" s="205"/>
      <c r="BL89" s="60">
        <f t="shared" si="35"/>
        <v>0</v>
      </c>
      <c r="BM89" s="124"/>
      <c r="BN89" s="201"/>
      <c r="BO89" s="124"/>
      <c r="BP89" s="205"/>
      <c r="BQ89" s="127"/>
      <c r="BR89" s="124"/>
      <c r="BS89" s="124"/>
      <c r="BT89" s="128"/>
      <c r="BU89" s="209"/>
      <c r="BV89" s="210"/>
    </row>
    <row r="90" spans="1:74" ht="133.5" customHeight="1" x14ac:dyDescent="0.25">
      <c r="A90" s="239" t="s">
        <v>434</v>
      </c>
      <c r="B90" s="21" t="s">
        <v>368</v>
      </c>
      <c r="C90" s="34" t="s">
        <v>68</v>
      </c>
      <c r="D90" s="10" t="s">
        <v>344</v>
      </c>
      <c r="E90" s="21" t="s">
        <v>367</v>
      </c>
      <c r="F90" s="34" t="s">
        <v>522</v>
      </c>
      <c r="G90" s="21" t="s">
        <v>271</v>
      </c>
      <c r="H90" s="22" t="s">
        <v>265</v>
      </c>
      <c r="I90" s="34" t="s">
        <v>395</v>
      </c>
      <c r="J90" s="23">
        <v>44179</v>
      </c>
      <c r="K90" s="34" t="s">
        <v>234</v>
      </c>
      <c r="L90" s="24">
        <v>44287</v>
      </c>
      <c r="M90" s="247" t="s">
        <v>272</v>
      </c>
      <c r="N90" s="7" t="s">
        <v>531</v>
      </c>
      <c r="O90" s="7" t="s">
        <v>176</v>
      </c>
      <c r="P90" s="7" t="s">
        <v>177</v>
      </c>
      <c r="Q90" s="7" t="s">
        <v>176</v>
      </c>
      <c r="R90" s="7" t="s">
        <v>178</v>
      </c>
      <c r="S90" s="131" t="s">
        <v>179</v>
      </c>
      <c r="T90" s="249"/>
      <c r="U90" s="60">
        <f t="shared" si="24"/>
        <v>0</v>
      </c>
      <c r="V90" s="165">
        <f t="shared" si="25"/>
        <v>0</v>
      </c>
      <c r="W90" s="153"/>
      <c r="X90" s="60">
        <f t="shared" si="26"/>
        <v>0</v>
      </c>
      <c r="Y90" s="25">
        <f t="shared" si="27"/>
        <v>0</v>
      </c>
      <c r="Z90" s="25">
        <f t="shared" si="28"/>
        <v>0</v>
      </c>
      <c r="AA90" s="165">
        <f t="shared" si="29"/>
        <v>0</v>
      </c>
      <c r="AB90" s="192"/>
      <c r="AC90" s="60">
        <f t="shared" si="30"/>
        <v>0</v>
      </c>
      <c r="AD90" s="124"/>
      <c r="AE90" s="201"/>
      <c r="AF90" s="124"/>
      <c r="AG90" s="205"/>
      <c r="AH90" s="60">
        <f t="shared" si="31"/>
        <v>0</v>
      </c>
      <c r="AI90" s="124"/>
      <c r="AJ90" s="201"/>
      <c r="AK90" s="124"/>
      <c r="AL90" s="205"/>
      <c r="AM90" s="127"/>
      <c r="AN90" s="124"/>
      <c r="AO90" s="124"/>
      <c r="AP90" s="128"/>
      <c r="AQ90" s="192"/>
      <c r="AR90" s="60">
        <f t="shared" si="32"/>
        <v>0</v>
      </c>
      <c r="AS90" s="124"/>
      <c r="AT90" s="201"/>
      <c r="AU90" s="124"/>
      <c r="AV90" s="205"/>
      <c r="AW90" s="60">
        <f t="shared" si="33"/>
        <v>0</v>
      </c>
      <c r="AX90" s="124"/>
      <c r="AY90" s="201"/>
      <c r="AZ90" s="124"/>
      <c r="BA90" s="205"/>
      <c r="BB90" s="127"/>
      <c r="BC90" s="124"/>
      <c r="BD90" s="124"/>
      <c r="BE90" s="128"/>
      <c r="BF90" s="192"/>
      <c r="BG90" s="60">
        <f t="shared" si="34"/>
        <v>0</v>
      </c>
      <c r="BH90" s="124"/>
      <c r="BI90" s="201"/>
      <c r="BJ90" s="124"/>
      <c r="BK90" s="205"/>
      <c r="BL90" s="60">
        <f t="shared" si="35"/>
        <v>0</v>
      </c>
      <c r="BM90" s="124"/>
      <c r="BN90" s="201"/>
      <c r="BO90" s="124"/>
      <c r="BP90" s="205"/>
      <c r="BQ90" s="127"/>
      <c r="BR90" s="124"/>
      <c r="BS90" s="124"/>
      <c r="BT90" s="128"/>
      <c r="BU90" s="209"/>
      <c r="BV90" s="210"/>
    </row>
    <row r="91" spans="1:74" ht="133.5" customHeight="1" x14ac:dyDescent="0.25">
      <c r="A91" s="239" t="s">
        <v>434</v>
      </c>
      <c r="B91" s="21" t="s">
        <v>363</v>
      </c>
      <c r="C91" s="34" t="s">
        <v>68</v>
      </c>
      <c r="D91" s="10" t="s">
        <v>344</v>
      </c>
      <c r="E91" s="21" t="s">
        <v>367</v>
      </c>
      <c r="F91" s="34" t="s">
        <v>388</v>
      </c>
      <c r="G91" s="21" t="s">
        <v>271</v>
      </c>
      <c r="H91" s="22" t="s">
        <v>265</v>
      </c>
      <c r="I91" s="34" t="s">
        <v>395</v>
      </c>
      <c r="J91" s="23">
        <v>44179</v>
      </c>
      <c r="K91" s="34" t="s">
        <v>234</v>
      </c>
      <c r="L91" s="24">
        <v>44287</v>
      </c>
      <c r="M91" s="247" t="s">
        <v>274</v>
      </c>
      <c r="N91" s="7" t="s">
        <v>275</v>
      </c>
      <c r="O91" s="7" t="s">
        <v>176</v>
      </c>
      <c r="P91" s="7" t="s">
        <v>177</v>
      </c>
      <c r="Q91" s="7" t="s">
        <v>176</v>
      </c>
      <c r="R91" s="7" t="s">
        <v>178</v>
      </c>
      <c r="S91" s="131" t="s">
        <v>179</v>
      </c>
      <c r="T91" s="249" t="s">
        <v>586</v>
      </c>
      <c r="U91" s="60">
        <f t="shared" si="24"/>
        <v>0</v>
      </c>
      <c r="V91" s="165">
        <f t="shared" si="25"/>
        <v>0</v>
      </c>
      <c r="W91" s="153"/>
      <c r="X91" s="60">
        <f t="shared" si="26"/>
        <v>0</v>
      </c>
      <c r="Y91" s="25">
        <f t="shared" si="27"/>
        <v>0</v>
      </c>
      <c r="Z91" s="25">
        <f t="shared" si="28"/>
        <v>0</v>
      </c>
      <c r="AA91" s="165">
        <f t="shared" si="29"/>
        <v>0</v>
      </c>
      <c r="AB91" s="192"/>
      <c r="AC91" s="60">
        <f t="shared" si="30"/>
        <v>0</v>
      </c>
      <c r="AD91" s="124"/>
      <c r="AE91" s="201"/>
      <c r="AF91" s="124"/>
      <c r="AG91" s="205"/>
      <c r="AH91" s="60">
        <f t="shared" si="31"/>
        <v>0</v>
      </c>
      <c r="AI91" s="124"/>
      <c r="AJ91" s="201"/>
      <c r="AK91" s="124"/>
      <c r="AL91" s="205"/>
      <c r="AM91" s="127"/>
      <c r="AN91" s="124"/>
      <c r="AO91" s="124"/>
      <c r="AP91" s="128"/>
      <c r="AQ91" s="192"/>
      <c r="AR91" s="60">
        <f t="shared" si="32"/>
        <v>0</v>
      </c>
      <c r="AS91" s="124"/>
      <c r="AT91" s="201"/>
      <c r="AU91" s="124"/>
      <c r="AV91" s="205"/>
      <c r="AW91" s="60">
        <f t="shared" si="33"/>
        <v>0</v>
      </c>
      <c r="AX91" s="124"/>
      <c r="AY91" s="201"/>
      <c r="AZ91" s="124"/>
      <c r="BA91" s="205"/>
      <c r="BB91" s="127"/>
      <c r="BC91" s="124"/>
      <c r="BD91" s="124"/>
      <c r="BE91" s="128"/>
      <c r="BF91" s="192"/>
      <c r="BG91" s="60">
        <f t="shared" si="34"/>
        <v>0</v>
      </c>
      <c r="BH91" s="124"/>
      <c r="BI91" s="201"/>
      <c r="BJ91" s="124"/>
      <c r="BK91" s="205"/>
      <c r="BL91" s="60">
        <f t="shared" si="35"/>
        <v>0</v>
      </c>
      <c r="BM91" s="124"/>
      <c r="BN91" s="201"/>
      <c r="BO91" s="124"/>
      <c r="BP91" s="205"/>
      <c r="BQ91" s="127"/>
      <c r="BR91" s="124"/>
      <c r="BS91" s="124"/>
      <c r="BT91" s="128"/>
      <c r="BU91" s="209"/>
      <c r="BV91" s="210"/>
    </row>
    <row r="92" spans="1:74" ht="133.5" customHeight="1" x14ac:dyDescent="0.25">
      <c r="A92" s="239" t="s">
        <v>434</v>
      </c>
      <c r="B92" s="21" t="s">
        <v>364</v>
      </c>
      <c r="C92" s="34" t="s">
        <v>68</v>
      </c>
      <c r="D92" s="10" t="s">
        <v>344</v>
      </c>
      <c r="E92" s="21" t="s">
        <v>367</v>
      </c>
      <c r="F92" s="34" t="s">
        <v>389</v>
      </c>
      <c r="G92" s="21" t="s">
        <v>271</v>
      </c>
      <c r="H92" s="22" t="s">
        <v>265</v>
      </c>
      <c r="I92" s="34" t="s">
        <v>395</v>
      </c>
      <c r="J92" s="23">
        <v>44179</v>
      </c>
      <c r="K92" s="34" t="s">
        <v>234</v>
      </c>
      <c r="L92" s="24">
        <v>44287</v>
      </c>
      <c r="M92" s="247" t="s">
        <v>274</v>
      </c>
      <c r="N92" s="7" t="s">
        <v>275</v>
      </c>
      <c r="O92" s="7" t="s">
        <v>176</v>
      </c>
      <c r="P92" s="7" t="s">
        <v>177</v>
      </c>
      <c r="Q92" s="7" t="s">
        <v>176</v>
      </c>
      <c r="R92" s="7" t="s">
        <v>178</v>
      </c>
      <c r="S92" s="131" t="s">
        <v>179</v>
      </c>
      <c r="T92" s="249" t="s">
        <v>586</v>
      </c>
      <c r="U92" s="60">
        <f t="shared" si="24"/>
        <v>0</v>
      </c>
      <c r="V92" s="165">
        <f t="shared" si="25"/>
        <v>0</v>
      </c>
      <c r="W92" s="153"/>
      <c r="X92" s="60">
        <f t="shared" si="26"/>
        <v>0</v>
      </c>
      <c r="Y92" s="25">
        <f t="shared" si="27"/>
        <v>0</v>
      </c>
      <c r="Z92" s="25">
        <f t="shared" si="28"/>
        <v>0</v>
      </c>
      <c r="AA92" s="165">
        <f t="shared" si="29"/>
        <v>0</v>
      </c>
      <c r="AB92" s="192"/>
      <c r="AC92" s="60">
        <f t="shared" si="30"/>
        <v>0</v>
      </c>
      <c r="AD92" s="124"/>
      <c r="AE92" s="201"/>
      <c r="AF92" s="124"/>
      <c r="AG92" s="205"/>
      <c r="AH92" s="60">
        <f t="shared" si="31"/>
        <v>0</v>
      </c>
      <c r="AI92" s="124"/>
      <c r="AJ92" s="201"/>
      <c r="AK92" s="124"/>
      <c r="AL92" s="205"/>
      <c r="AM92" s="127"/>
      <c r="AN92" s="124"/>
      <c r="AO92" s="124"/>
      <c r="AP92" s="128"/>
      <c r="AQ92" s="192"/>
      <c r="AR92" s="60">
        <f t="shared" si="32"/>
        <v>0</v>
      </c>
      <c r="AS92" s="124"/>
      <c r="AT92" s="201"/>
      <c r="AU92" s="124"/>
      <c r="AV92" s="205"/>
      <c r="AW92" s="60">
        <f t="shared" si="33"/>
        <v>0</v>
      </c>
      <c r="AX92" s="124"/>
      <c r="AY92" s="201"/>
      <c r="AZ92" s="124"/>
      <c r="BA92" s="205"/>
      <c r="BB92" s="127"/>
      <c r="BC92" s="124"/>
      <c r="BD92" s="124"/>
      <c r="BE92" s="128"/>
      <c r="BF92" s="192"/>
      <c r="BG92" s="60">
        <f t="shared" si="34"/>
        <v>0</v>
      </c>
      <c r="BH92" s="124"/>
      <c r="BI92" s="201"/>
      <c r="BJ92" s="124"/>
      <c r="BK92" s="205"/>
      <c r="BL92" s="60">
        <f t="shared" si="35"/>
        <v>0</v>
      </c>
      <c r="BM92" s="124"/>
      <c r="BN92" s="201"/>
      <c r="BO92" s="124"/>
      <c r="BP92" s="205"/>
      <c r="BQ92" s="127"/>
      <c r="BR92" s="124"/>
      <c r="BS92" s="124"/>
      <c r="BT92" s="128"/>
      <c r="BU92" s="209"/>
      <c r="BV92" s="210"/>
    </row>
    <row r="93" spans="1:74" ht="133.5" customHeight="1" x14ac:dyDescent="0.25">
      <c r="A93" s="239" t="s">
        <v>434</v>
      </c>
      <c r="B93" s="21" t="s">
        <v>369</v>
      </c>
      <c r="C93" s="34" t="s">
        <v>68</v>
      </c>
      <c r="D93" s="10" t="s">
        <v>344</v>
      </c>
      <c r="E93" s="21" t="s">
        <v>367</v>
      </c>
      <c r="F93" s="34" t="s">
        <v>523</v>
      </c>
      <c r="G93" s="21" t="s">
        <v>271</v>
      </c>
      <c r="H93" s="22" t="s">
        <v>170</v>
      </c>
      <c r="I93" s="34" t="s">
        <v>395</v>
      </c>
      <c r="J93" s="23">
        <v>44179</v>
      </c>
      <c r="K93" s="34" t="s">
        <v>234</v>
      </c>
      <c r="L93" s="24">
        <v>44287</v>
      </c>
      <c r="M93" s="247" t="s">
        <v>272</v>
      </c>
      <c r="N93" s="7" t="s">
        <v>531</v>
      </c>
      <c r="O93" s="7" t="s">
        <v>176</v>
      </c>
      <c r="P93" s="7" t="s">
        <v>177</v>
      </c>
      <c r="Q93" s="7" t="s">
        <v>176</v>
      </c>
      <c r="R93" s="7" t="s">
        <v>178</v>
      </c>
      <c r="S93" s="131" t="s">
        <v>179</v>
      </c>
      <c r="T93" s="249"/>
      <c r="U93" s="60">
        <f t="shared" si="24"/>
        <v>0</v>
      </c>
      <c r="V93" s="165">
        <f t="shared" si="25"/>
        <v>0</v>
      </c>
      <c r="W93" s="153"/>
      <c r="X93" s="60">
        <f t="shared" si="26"/>
        <v>0</v>
      </c>
      <c r="Y93" s="25">
        <f t="shared" si="27"/>
        <v>0</v>
      </c>
      <c r="Z93" s="25">
        <f t="shared" si="28"/>
        <v>0</v>
      </c>
      <c r="AA93" s="165">
        <f t="shared" si="29"/>
        <v>0</v>
      </c>
      <c r="AB93" s="192"/>
      <c r="AC93" s="60">
        <f t="shared" si="30"/>
        <v>0</v>
      </c>
      <c r="AD93" s="124"/>
      <c r="AE93" s="201"/>
      <c r="AF93" s="124"/>
      <c r="AG93" s="205"/>
      <c r="AH93" s="60">
        <f t="shared" si="31"/>
        <v>0</v>
      </c>
      <c r="AI93" s="124"/>
      <c r="AJ93" s="201"/>
      <c r="AK93" s="124"/>
      <c r="AL93" s="205"/>
      <c r="AM93" s="127"/>
      <c r="AN93" s="124"/>
      <c r="AO93" s="124"/>
      <c r="AP93" s="128"/>
      <c r="AQ93" s="192"/>
      <c r="AR93" s="60">
        <f t="shared" si="32"/>
        <v>0</v>
      </c>
      <c r="AS93" s="124"/>
      <c r="AT93" s="201"/>
      <c r="AU93" s="124"/>
      <c r="AV93" s="205"/>
      <c r="AW93" s="60">
        <f t="shared" si="33"/>
        <v>0</v>
      </c>
      <c r="AX93" s="124"/>
      <c r="AY93" s="201"/>
      <c r="AZ93" s="124"/>
      <c r="BA93" s="205"/>
      <c r="BB93" s="127"/>
      <c r="BC93" s="124"/>
      <c r="BD93" s="124"/>
      <c r="BE93" s="128"/>
      <c r="BF93" s="192"/>
      <c r="BG93" s="60">
        <f t="shared" si="34"/>
        <v>0</v>
      </c>
      <c r="BH93" s="124"/>
      <c r="BI93" s="201"/>
      <c r="BJ93" s="124"/>
      <c r="BK93" s="205"/>
      <c r="BL93" s="60">
        <f t="shared" si="35"/>
        <v>0</v>
      </c>
      <c r="BM93" s="124"/>
      <c r="BN93" s="201"/>
      <c r="BO93" s="124"/>
      <c r="BP93" s="205"/>
      <c r="BQ93" s="127"/>
      <c r="BR93" s="124"/>
      <c r="BS93" s="124"/>
      <c r="BT93" s="128"/>
      <c r="BU93" s="209"/>
      <c r="BV93" s="210"/>
    </row>
    <row r="94" spans="1:74" ht="133.5" customHeight="1" x14ac:dyDescent="0.25">
      <c r="A94" s="239" t="s">
        <v>434</v>
      </c>
      <c r="B94" s="21" t="s">
        <v>365</v>
      </c>
      <c r="C94" s="34" t="s">
        <v>68</v>
      </c>
      <c r="D94" s="10" t="s">
        <v>344</v>
      </c>
      <c r="E94" s="21" t="s">
        <v>367</v>
      </c>
      <c r="F94" s="34" t="s">
        <v>390</v>
      </c>
      <c r="G94" s="21" t="s">
        <v>271</v>
      </c>
      <c r="H94" s="22" t="s">
        <v>170</v>
      </c>
      <c r="I94" s="34" t="s">
        <v>395</v>
      </c>
      <c r="J94" s="23">
        <v>44179</v>
      </c>
      <c r="K94" s="34" t="s">
        <v>234</v>
      </c>
      <c r="L94" s="24">
        <v>44287</v>
      </c>
      <c r="M94" s="247" t="s">
        <v>274</v>
      </c>
      <c r="N94" s="7" t="s">
        <v>275</v>
      </c>
      <c r="O94" s="7" t="s">
        <v>176</v>
      </c>
      <c r="P94" s="7" t="s">
        <v>177</v>
      </c>
      <c r="Q94" s="7" t="s">
        <v>176</v>
      </c>
      <c r="R94" s="7" t="s">
        <v>178</v>
      </c>
      <c r="S94" s="131" t="s">
        <v>179</v>
      </c>
      <c r="T94" s="249" t="s">
        <v>586</v>
      </c>
      <c r="U94" s="60">
        <f t="shared" si="24"/>
        <v>0</v>
      </c>
      <c r="V94" s="165">
        <f t="shared" si="25"/>
        <v>0</v>
      </c>
      <c r="W94" s="153"/>
      <c r="X94" s="60">
        <f t="shared" si="26"/>
        <v>0</v>
      </c>
      <c r="Y94" s="25">
        <f t="shared" si="27"/>
        <v>0</v>
      </c>
      <c r="Z94" s="25">
        <f t="shared" si="28"/>
        <v>0</v>
      </c>
      <c r="AA94" s="165">
        <f t="shared" si="29"/>
        <v>0</v>
      </c>
      <c r="AB94" s="192"/>
      <c r="AC94" s="60">
        <f t="shared" si="30"/>
        <v>0</v>
      </c>
      <c r="AD94" s="124"/>
      <c r="AE94" s="201"/>
      <c r="AF94" s="124"/>
      <c r="AG94" s="205"/>
      <c r="AH94" s="60">
        <f t="shared" si="31"/>
        <v>0</v>
      </c>
      <c r="AI94" s="124"/>
      <c r="AJ94" s="201"/>
      <c r="AK94" s="124"/>
      <c r="AL94" s="205"/>
      <c r="AM94" s="127"/>
      <c r="AN94" s="124"/>
      <c r="AO94" s="124"/>
      <c r="AP94" s="128"/>
      <c r="AQ94" s="192"/>
      <c r="AR94" s="60">
        <f t="shared" si="32"/>
        <v>0</v>
      </c>
      <c r="AS94" s="124"/>
      <c r="AT94" s="201"/>
      <c r="AU94" s="124"/>
      <c r="AV94" s="205"/>
      <c r="AW94" s="60">
        <f t="shared" si="33"/>
        <v>0</v>
      </c>
      <c r="AX94" s="124"/>
      <c r="AY94" s="201"/>
      <c r="AZ94" s="124"/>
      <c r="BA94" s="205"/>
      <c r="BB94" s="127"/>
      <c r="BC94" s="124"/>
      <c r="BD94" s="124"/>
      <c r="BE94" s="128"/>
      <c r="BF94" s="192"/>
      <c r="BG94" s="60">
        <f t="shared" si="34"/>
        <v>0</v>
      </c>
      <c r="BH94" s="124"/>
      <c r="BI94" s="201"/>
      <c r="BJ94" s="124"/>
      <c r="BK94" s="205"/>
      <c r="BL94" s="60">
        <f t="shared" si="35"/>
        <v>0</v>
      </c>
      <c r="BM94" s="124"/>
      <c r="BN94" s="201"/>
      <c r="BO94" s="124"/>
      <c r="BP94" s="205"/>
      <c r="BQ94" s="127"/>
      <c r="BR94" s="124"/>
      <c r="BS94" s="124"/>
      <c r="BT94" s="128"/>
      <c r="BU94" s="209"/>
      <c r="BV94" s="210"/>
    </row>
    <row r="95" spans="1:74" ht="133.5" customHeight="1" x14ac:dyDescent="0.25">
      <c r="A95" s="239" t="s">
        <v>434</v>
      </c>
      <c r="B95" s="21" t="s">
        <v>366</v>
      </c>
      <c r="C95" s="34" t="s">
        <v>68</v>
      </c>
      <c r="D95" s="10" t="s">
        <v>344</v>
      </c>
      <c r="E95" s="21" t="s">
        <v>367</v>
      </c>
      <c r="F95" s="34" t="s">
        <v>391</v>
      </c>
      <c r="G95" s="21" t="s">
        <v>271</v>
      </c>
      <c r="H95" s="22" t="s">
        <v>170</v>
      </c>
      <c r="I95" s="34" t="s">
        <v>395</v>
      </c>
      <c r="J95" s="23">
        <v>44179</v>
      </c>
      <c r="K95" s="34" t="s">
        <v>234</v>
      </c>
      <c r="L95" s="24">
        <v>44287</v>
      </c>
      <c r="M95" s="247" t="s">
        <v>274</v>
      </c>
      <c r="N95" s="7" t="s">
        <v>275</v>
      </c>
      <c r="O95" s="7" t="s">
        <v>176</v>
      </c>
      <c r="P95" s="7" t="s">
        <v>177</v>
      </c>
      <c r="Q95" s="7" t="s">
        <v>176</v>
      </c>
      <c r="R95" s="7" t="s">
        <v>178</v>
      </c>
      <c r="S95" s="131" t="s">
        <v>179</v>
      </c>
      <c r="T95" s="249" t="s">
        <v>586</v>
      </c>
      <c r="U95" s="60">
        <f t="shared" si="24"/>
        <v>0</v>
      </c>
      <c r="V95" s="165">
        <f t="shared" si="25"/>
        <v>0</v>
      </c>
      <c r="W95" s="153"/>
      <c r="X95" s="60">
        <f t="shared" si="26"/>
        <v>0</v>
      </c>
      <c r="Y95" s="25">
        <f t="shared" si="27"/>
        <v>0</v>
      </c>
      <c r="Z95" s="25">
        <f t="shared" si="28"/>
        <v>0</v>
      </c>
      <c r="AA95" s="165">
        <f t="shared" si="29"/>
        <v>0</v>
      </c>
      <c r="AB95" s="192"/>
      <c r="AC95" s="60">
        <f t="shared" si="30"/>
        <v>0</v>
      </c>
      <c r="AD95" s="124"/>
      <c r="AE95" s="201"/>
      <c r="AF95" s="124"/>
      <c r="AG95" s="205"/>
      <c r="AH95" s="60">
        <f t="shared" si="31"/>
        <v>0</v>
      </c>
      <c r="AI95" s="124"/>
      <c r="AJ95" s="201"/>
      <c r="AK95" s="124"/>
      <c r="AL95" s="205"/>
      <c r="AM95" s="127"/>
      <c r="AN95" s="124"/>
      <c r="AO95" s="124"/>
      <c r="AP95" s="128"/>
      <c r="AQ95" s="192"/>
      <c r="AR95" s="60">
        <f t="shared" si="32"/>
        <v>0</v>
      </c>
      <c r="AS95" s="124"/>
      <c r="AT95" s="201"/>
      <c r="AU95" s="124"/>
      <c r="AV95" s="205"/>
      <c r="AW95" s="60">
        <f t="shared" si="33"/>
        <v>0</v>
      </c>
      <c r="AX95" s="124"/>
      <c r="AY95" s="201"/>
      <c r="AZ95" s="124"/>
      <c r="BA95" s="205"/>
      <c r="BB95" s="127"/>
      <c r="BC95" s="124"/>
      <c r="BD95" s="124"/>
      <c r="BE95" s="128"/>
      <c r="BF95" s="192"/>
      <c r="BG95" s="60">
        <f t="shared" si="34"/>
        <v>0</v>
      </c>
      <c r="BH95" s="124"/>
      <c r="BI95" s="201"/>
      <c r="BJ95" s="124"/>
      <c r="BK95" s="205"/>
      <c r="BL95" s="60">
        <f t="shared" si="35"/>
        <v>0</v>
      </c>
      <c r="BM95" s="124"/>
      <c r="BN95" s="201"/>
      <c r="BO95" s="124"/>
      <c r="BP95" s="205"/>
      <c r="BQ95" s="127"/>
      <c r="BR95" s="124"/>
      <c r="BS95" s="124"/>
      <c r="BT95" s="128"/>
      <c r="BU95" s="209"/>
      <c r="BV95" s="210"/>
    </row>
    <row r="96" spans="1:74" ht="133.5" customHeight="1" x14ac:dyDescent="0.25">
      <c r="A96" s="239" t="s">
        <v>435</v>
      </c>
      <c r="B96" s="21" t="s">
        <v>396</v>
      </c>
      <c r="C96" s="85" t="s">
        <v>136</v>
      </c>
      <c r="D96" s="10" t="s">
        <v>401</v>
      </c>
      <c r="E96" s="21" t="s">
        <v>402</v>
      </c>
      <c r="F96" s="34" t="s">
        <v>403</v>
      </c>
      <c r="G96" s="89" t="s">
        <v>51</v>
      </c>
      <c r="H96" s="22" t="s">
        <v>265</v>
      </c>
      <c r="I96" s="34" t="s">
        <v>204</v>
      </c>
      <c r="J96" s="37">
        <v>44432</v>
      </c>
      <c r="K96" s="34" t="s">
        <v>194</v>
      </c>
      <c r="L96" s="24">
        <v>45017</v>
      </c>
      <c r="M96" s="247" t="s">
        <v>409</v>
      </c>
      <c r="N96" s="7" t="s">
        <v>410</v>
      </c>
      <c r="O96" s="7" t="s">
        <v>410</v>
      </c>
      <c r="P96" s="7" t="s">
        <v>177</v>
      </c>
      <c r="Q96" s="7" t="s">
        <v>410</v>
      </c>
      <c r="R96" s="7" t="s">
        <v>178</v>
      </c>
      <c r="S96" s="131" t="s">
        <v>179</v>
      </c>
      <c r="T96" s="249"/>
      <c r="U96" s="60">
        <f t="shared" si="24"/>
        <v>0</v>
      </c>
      <c r="V96" s="165">
        <f t="shared" si="25"/>
        <v>0</v>
      </c>
      <c r="W96" s="153"/>
      <c r="X96" s="60">
        <f t="shared" si="26"/>
        <v>0</v>
      </c>
      <c r="Y96" s="25">
        <f t="shared" si="27"/>
        <v>0</v>
      </c>
      <c r="Z96" s="25">
        <f t="shared" si="28"/>
        <v>0</v>
      </c>
      <c r="AA96" s="165">
        <f t="shared" si="29"/>
        <v>0</v>
      </c>
      <c r="AB96" s="192"/>
      <c r="AC96" s="60">
        <f t="shared" si="30"/>
        <v>0</v>
      </c>
      <c r="AD96" s="124"/>
      <c r="AE96" s="201"/>
      <c r="AF96" s="124"/>
      <c r="AG96" s="205"/>
      <c r="AH96" s="60">
        <f t="shared" si="31"/>
        <v>0</v>
      </c>
      <c r="AI96" s="124"/>
      <c r="AJ96" s="201"/>
      <c r="AK96" s="124"/>
      <c r="AL96" s="205"/>
      <c r="AM96" s="127"/>
      <c r="AN96" s="124"/>
      <c r="AO96" s="124"/>
      <c r="AP96" s="128"/>
      <c r="AQ96" s="192"/>
      <c r="AR96" s="60">
        <f t="shared" si="32"/>
        <v>0</v>
      </c>
      <c r="AS96" s="124"/>
      <c r="AT96" s="201"/>
      <c r="AU96" s="124"/>
      <c r="AV96" s="205"/>
      <c r="AW96" s="60">
        <f t="shared" si="33"/>
        <v>0</v>
      </c>
      <c r="AX96" s="124"/>
      <c r="AY96" s="201"/>
      <c r="AZ96" s="124"/>
      <c r="BA96" s="205"/>
      <c r="BB96" s="127"/>
      <c r="BC96" s="124"/>
      <c r="BD96" s="124"/>
      <c r="BE96" s="128"/>
      <c r="BF96" s="192"/>
      <c r="BG96" s="60">
        <f t="shared" si="34"/>
        <v>0</v>
      </c>
      <c r="BH96" s="124"/>
      <c r="BI96" s="201"/>
      <c r="BJ96" s="124"/>
      <c r="BK96" s="205"/>
      <c r="BL96" s="60">
        <f t="shared" si="35"/>
        <v>0</v>
      </c>
      <c r="BM96" s="124"/>
      <c r="BN96" s="201"/>
      <c r="BO96" s="124"/>
      <c r="BP96" s="205"/>
      <c r="BQ96" s="127"/>
      <c r="BR96" s="124"/>
      <c r="BS96" s="124"/>
      <c r="BT96" s="128"/>
      <c r="BU96" s="209"/>
      <c r="BV96" s="210"/>
    </row>
    <row r="97" spans="1:74" ht="133.5" customHeight="1" x14ac:dyDescent="0.25">
      <c r="A97" s="239" t="s">
        <v>435</v>
      </c>
      <c r="B97" s="21" t="s">
        <v>397</v>
      </c>
      <c r="C97" s="85" t="s">
        <v>136</v>
      </c>
      <c r="D97" s="10" t="s">
        <v>401</v>
      </c>
      <c r="E97" s="21" t="s">
        <v>402</v>
      </c>
      <c r="F97" s="34" t="s">
        <v>404</v>
      </c>
      <c r="G97" s="89" t="s">
        <v>51</v>
      </c>
      <c r="H97" s="22" t="s">
        <v>170</v>
      </c>
      <c r="I97" s="34" t="s">
        <v>204</v>
      </c>
      <c r="J97" s="37">
        <v>44432</v>
      </c>
      <c r="K97" s="34" t="s">
        <v>194</v>
      </c>
      <c r="L97" s="24">
        <v>45017</v>
      </c>
      <c r="M97" s="247" t="s">
        <v>409</v>
      </c>
      <c r="N97" s="7" t="s">
        <v>410</v>
      </c>
      <c r="O97" s="7" t="s">
        <v>410</v>
      </c>
      <c r="P97" s="7" t="s">
        <v>177</v>
      </c>
      <c r="Q97" s="7" t="s">
        <v>410</v>
      </c>
      <c r="R97" s="7" t="s">
        <v>178</v>
      </c>
      <c r="S97" s="131" t="s">
        <v>179</v>
      </c>
      <c r="T97" s="249"/>
      <c r="U97" s="60">
        <f t="shared" si="24"/>
        <v>0</v>
      </c>
      <c r="V97" s="165">
        <f t="shared" si="25"/>
        <v>0</v>
      </c>
      <c r="W97" s="153"/>
      <c r="X97" s="60">
        <f t="shared" si="26"/>
        <v>0</v>
      </c>
      <c r="Y97" s="25">
        <f t="shared" si="27"/>
        <v>0</v>
      </c>
      <c r="Z97" s="25">
        <f t="shared" si="28"/>
        <v>0</v>
      </c>
      <c r="AA97" s="165">
        <f t="shared" si="29"/>
        <v>0</v>
      </c>
      <c r="AB97" s="192"/>
      <c r="AC97" s="60">
        <f t="shared" si="30"/>
        <v>0</v>
      </c>
      <c r="AD97" s="124"/>
      <c r="AE97" s="201"/>
      <c r="AF97" s="124"/>
      <c r="AG97" s="205"/>
      <c r="AH97" s="60">
        <f t="shared" si="31"/>
        <v>0</v>
      </c>
      <c r="AI97" s="124"/>
      <c r="AJ97" s="201"/>
      <c r="AK97" s="124"/>
      <c r="AL97" s="205"/>
      <c r="AM97" s="127"/>
      <c r="AN97" s="124"/>
      <c r="AO97" s="124"/>
      <c r="AP97" s="128"/>
      <c r="AQ97" s="192"/>
      <c r="AR97" s="60">
        <f t="shared" si="32"/>
        <v>0</v>
      </c>
      <c r="AS97" s="124"/>
      <c r="AT97" s="201"/>
      <c r="AU97" s="124"/>
      <c r="AV97" s="205"/>
      <c r="AW97" s="60">
        <f t="shared" si="33"/>
        <v>0</v>
      </c>
      <c r="AX97" s="124"/>
      <c r="AY97" s="201"/>
      <c r="AZ97" s="124"/>
      <c r="BA97" s="205"/>
      <c r="BB97" s="127"/>
      <c r="BC97" s="124"/>
      <c r="BD97" s="124"/>
      <c r="BE97" s="128"/>
      <c r="BF97" s="192"/>
      <c r="BG97" s="60">
        <f t="shared" si="34"/>
        <v>0</v>
      </c>
      <c r="BH97" s="124"/>
      <c r="BI97" s="201"/>
      <c r="BJ97" s="124"/>
      <c r="BK97" s="205"/>
      <c r="BL97" s="60">
        <f t="shared" si="35"/>
        <v>0</v>
      </c>
      <c r="BM97" s="124"/>
      <c r="BN97" s="201"/>
      <c r="BO97" s="124"/>
      <c r="BP97" s="205"/>
      <c r="BQ97" s="127"/>
      <c r="BR97" s="124"/>
      <c r="BS97" s="124"/>
      <c r="BT97" s="128"/>
      <c r="BU97" s="209"/>
      <c r="BV97" s="210"/>
    </row>
    <row r="98" spans="1:74" ht="133.5" customHeight="1" x14ac:dyDescent="0.25">
      <c r="A98" s="239" t="s">
        <v>435</v>
      </c>
      <c r="B98" s="21" t="s">
        <v>398</v>
      </c>
      <c r="C98" s="85" t="s">
        <v>136</v>
      </c>
      <c r="D98" s="10" t="s">
        <v>401</v>
      </c>
      <c r="E98" s="21" t="s">
        <v>402</v>
      </c>
      <c r="F98" s="34" t="s">
        <v>405</v>
      </c>
      <c r="G98" s="89" t="s">
        <v>51</v>
      </c>
      <c r="H98" s="22" t="s">
        <v>265</v>
      </c>
      <c r="I98" s="34" t="s">
        <v>204</v>
      </c>
      <c r="J98" s="37">
        <v>44432</v>
      </c>
      <c r="K98" s="34" t="s">
        <v>194</v>
      </c>
      <c r="L98" s="24">
        <v>45017</v>
      </c>
      <c r="M98" s="247" t="s">
        <v>409</v>
      </c>
      <c r="N98" s="7" t="s">
        <v>410</v>
      </c>
      <c r="O98" s="7" t="s">
        <v>410</v>
      </c>
      <c r="P98" s="7" t="s">
        <v>177</v>
      </c>
      <c r="Q98" s="7" t="s">
        <v>410</v>
      </c>
      <c r="R98" s="7" t="s">
        <v>178</v>
      </c>
      <c r="S98" s="131" t="s">
        <v>179</v>
      </c>
      <c r="T98" s="249" t="s">
        <v>586</v>
      </c>
      <c r="U98" s="60">
        <f t="shared" si="24"/>
        <v>0</v>
      </c>
      <c r="V98" s="165">
        <f t="shared" si="25"/>
        <v>0</v>
      </c>
      <c r="W98" s="153"/>
      <c r="X98" s="60">
        <f t="shared" si="26"/>
        <v>0</v>
      </c>
      <c r="Y98" s="25">
        <f t="shared" si="27"/>
        <v>0</v>
      </c>
      <c r="Z98" s="25">
        <f t="shared" si="28"/>
        <v>0</v>
      </c>
      <c r="AA98" s="165">
        <f t="shared" si="29"/>
        <v>0</v>
      </c>
      <c r="AB98" s="192"/>
      <c r="AC98" s="60">
        <f t="shared" si="30"/>
        <v>0</v>
      </c>
      <c r="AD98" s="124"/>
      <c r="AE98" s="201"/>
      <c r="AF98" s="124"/>
      <c r="AG98" s="205"/>
      <c r="AH98" s="60">
        <f t="shared" si="31"/>
        <v>0</v>
      </c>
      <c r="AI98" s="124"/>
      <c r="AJ98" s="201"/>
      <c r="AK98" s="124"/>
      <c r="AL98" s="205"/>
      <c r="AM98" s="127"/>
      <c r="AN98" s="124"/>
      <c r="AO98" s="124"/>
      <c r="AP98" s="128"/>
      <c r="AQ98" s="192"/>
      <c r="AR98" s="60">
        <f t="shared" si="32"/>
        <v>0</v>
      </c>
      <c r="AS98" s="124"/>
      <c r="AT98" s="201"/>
      <c r="AU98" s="124"/>
      <c r="AV98" s="205"/>
      <c r="AW98" s="60">
        <f t="shared" si="33"/>
        <v>0</v>
      </c>
      <c r="AX98" s="124"/>
      <c r="AY98" s="201"/>
      <c r="AZ98" s="124"/>
      <c r="BA98" s="205"/>
      <c r="BB98" s="127"/>
      <c r="BC98" s="124"/>
      <c r="BD98" s="124"/>
      <c r="BE98" s="128"/>
      <c r="BF98" s="192"/>
      <c r="BG98" s="60">
        <f t="shared" si="34"/>
        <v>0</v>
      </c>
      <c r="BH98" s="124"/>
      <c r="BI98" s="201"/>
      <c r="BJ98" s="124"/>
      <c r="BK98" s="205"/>
      <c r="BL98" s="60">
        <f t="shared" si="35"/>
        <v>0</v>
      </c>
      <c r="BM98" s="124"/>
      <c r="BN98" s="201"/>
      <c r="BO98" s="124"/>
      <c r="BP98" s="205"/>
      <c r="BQ98" s="127"/>
      <c r="BR98" s="124"/>
      <c r="BS98" s="124"/>
      <c r="BT98" s="128"/>
      <c r="BU98" s="209"/>
      <c r="BV98" s="210"/>
    </row>
    <row r="99" spans="1:74" ht="133.5" customHeight="1" x14ac:dyDescent="0.25">
      <c r="A99" s="239" t="s">
        <v>435</v>
      </c>
      <c r="B99" s="21" t="s">
        <v>399</v>
      </c>
      <c r="C99" s="85" t="s">
        <v>136</v>
      </c>
      <c r="D99" s="10" t="s">
        <v>401</v>
      </c>
      <c r="E99" s="21" t="s">
        <v>402</v>
      </c>
      <c r="F99" s="34" t="s">
        <v>406</v>
      </c>
      <c r="G99" s="89" t="s">
        <v>51</v>
      </c>
      <c r="H99" s="22" t="s">
        <v>170</v>
      </c>
      <c r="I99" s="34" t="s">
        <v>204</v>
      </c>
      <c r="J99" s="37">
        <v>44432</v>
      </c>
      <c r="K99" s="34" t="s">
        <v>194</v>
      </c>
      <c r="L99" s="24">
        <v>45017</v>
      </c>
      <c r="M99" s="247" t="s">
        <v>409</v>
      </c>
      <c r="N99" s="7" t="s">
        <v>410</v>
      </c>
      <c r="O99" s="7" t="s">
        <v>410</v>
      </c>
      <c r="P99" s="7" t="s">
        <v>177</v>
      </c>
      <c r="Q99" s="7" t="s">
        <v>410</v>
      </c>
      <c r="R99" s="7" t="s">
        <v>178</v>
      </c>
      <c r="S99" s="131" t="s">
        <v>179</v>
      </c>
      <c r="T99" s="249" t="s">
        <v>586</v>
      </c>
      <c r="U99" s="60">
        <f t="shared" si="24"/>
        <v>0</v>
      </c>
      <c r="V99" s="165">
        <f t="shared" si="25"/>
        <v>0</v>
      </c>
      <c r="W99" s="153"/>
      <c r="X99" s="60">
        <f t="shared" si="26"/>
        <v>0</v>
      </c>
      <c r="Y99" s="25">
        <f t="shared" si="27"/>
        <v>0</v>
      </c>
      <c r="Z99" s="25">
        <f t="shared" si="28"/>
        <v>0</v>
      </c>
      <c r="AA99" s="165">
        <f t="shared" si="29"/>
        <v>0</v>
      </c>
      <c r="AB99" s="192"/>
      <c r="AC99" s="60">
        <f t="shared" si="30"/>
        <v>0</v>
      </c>
      <c r="AD99" s="124"/>
      <c r="AE99" s="201"/>
      <c r="AF99" s="124"/>
      <c r="AG99" s="205"/>
      <c r="AH99" s="60">
        <f t="shared" si="31"/>
        <v>0</v>
      </c>
      <c r="AI99" s="124"/>
      <c r="AJ99" s="201"/>
      <c r="AK99" s="124"/>
      <c r="AL99" s="205"/>
      <c r="AM99" s="127"/>
      <c r="AN99" s="124"/>
      <c r="AO99" s="124"/>
      <c r="AP99" s="128"/>
      <c r="AQ99" s="192"/>
      <c r="AR99" s="60">
        <f t="shared" si="32"/>
        <v>0</v>
      </c>
      <c r="AS99" s="124"/>
      <c r="AT99" s="201"/>
      <c r="AU99" s="124"/>
      <c r="AV99" s="205"/>
      <c r="AW99" s="60">
        <f t="shared" si="33"/>
        <v>0</v>
      </c>
      <c r="AX99" s="124"/>
      <c r="AY99" s="201"/>
      <c r="AZ99" s="124"/>
      <c r="BA99" s="205"/>
      <c r="BB99" s="127"/>
      <c r="BC99" s="124"/>
      <c r="BD99" s="124"/>
      <c r="BE99" s="128"/>
      <c r="BF99" s="192"/>
      <c r="BG99" s="60">
        <f t="shared" si="34"/>
        <v>0</v>
      </c>
      <c r="BH99" s="124"/>
      <c r="BI99" s="201"/>
      <c r="BJ99" s="124"/>
      <c r="BK99" s="205"/>
      <c r="BL99" s="60">
        <f t="shared" si="35"/>
        <v>0</v>
      </c>
      <c r="BM99" s="124"/>
      <c r="BN99" s="201"/>
      <c r="BO99" s="124"/>
      <c r="BP99" s="205"/>
      <c r="BQ99" s="127"/>
      <c r="BR99" s="124"/>
      <c r="BS99" s="124"/>
      <c r="BT99" s="128"/>
      <c r="BU99" s="209"/>
      <c r="BV99" s="210"/>
    </row>
    <row r="100" spans="1:74" ht="133.5" customHeight="1" x14ac:dyDescent="0.25">
      <c r="A100" s="240" t="s">
        <v>435</v>
      </c>
      <c r="B100" s="218" t="s">
        <v>400</v>
      </c>
      <c r="C100" s="172" t="s">
        <v>136</v>
      </c>
      <c r="D100" s="219" t="s">
        <v>401</v>
      </c>
      <c r="E100" s="218" t="s">
        <v>402</v>
      </c>
      <c r="F100" s="220" t="s">
        <v>407</v>
      </c>
      <c r="G100" s="221" t="s">
        <v>51</v>
      </c>
      <c r="H100" s="222" t="s">
        <v>408</v>
      </c>
      <c r="I100" s="220" t="s">
        <v>204</v>
      </c>
      <c r="J100" s="223">
        <v>44432</v>
      </c>
      <c r="K100" s="220" t="s">
        <v>194</v>
      </c>
      <c r="L100" s="224">
        <v>45017</v>
      </c>
      <c r="M100" s="250" t="s">
        <v>409</v>
      </c>
      <c r="N100" s="225" t="s">
        <v>410</v>
      </c>
      <c r="O100" s="225" t="s">
        <v>410</v>
      </c>
      <c r="P100" s="225" t="s">
        <v>177</v>
      </c>
      <c r="Q100" s="225" t="s">
        <v>410</v>
      </c>
      <c r="R100" s="225" t="s">
        <v>178</v>
      </c>
      <c r="S100" s="251" t="s">
        <v>179</v>
      </c>
      <c r="T100" s="249" t="s">
        <v>586</v>
      </c>
      <c r="U100" s="173">
        <f t="shared" si="24"/>
        <v>0</v>
      </c>
      <c r="V100" s="174">
        <f t="shared" si="25"/>
        <v>0</v>
      </c>
      <c r="W100" s="226"/>
      <c r="X100" s="173">
        <f t="shared" si="26"/>
        <v>0</v>
      </c>
      <c r="Y100" s="160">
        <f t="shared" si="27"/>
        <v>0</v>
      </c>
      <c r="Z100" s="160">
        <f t="shared" si="28"/>
        <v>0</v>
      </c>
      <c r="AA100" s="174">
        <f t="shared" si="29"/>
        <v>0</v>
      </c>
      <c r="AB100" s="227"/>
      <c r="AC100" s="173">
        <f t="shared" si="30"/>
        <v>0</v>
      </c>
      <c r="AD100" s="228"/>
      <c r="AE100" s="229"/>
      <c r="AF100" s="228"/>
      <c r="AG100" s="230"/>
      <c r="AH100" s="173">
        <f t="shared" si="31"/>
        <v>0</v>
      </c>
      <c r="AI100" s="228"/>
      <c r="AJ100" s="229"/>
      <c r="AK100" s="228"/>
      <c r="AL100" s="230"/>
      <c r="AM100" s="231"/>
      <c r="AN100" s="228"/>
      <c r="AO100" s="228"/>
      <c r="AP100" s="232"/>
      <c r="AQ100" s="227"/>
      <c r="AR100" s="173">
        <f t="shared" si="32"/>
        <v>0</v>
      </c>
      <c r="AS100" s="228"/>
      <c r="AT100" s="229"/>
      <c r="AU100" s="228"/>
      <c r="AV100" s="230"/>
      <c r="AW100" s="173">
        <f t="shared" si="33"/>
        <v>0</v>
      </c>
      <c r="AX100" s="228"/>
      <c r="AY100" s="229"/>
      <c r="AZ100" s="228"/>
      <c r="BA100" s="230"/>
      <c r="BB100" s="231"/>
      <c r="BC100" s="228"/>
      <c r="BD100" s="228"/>
      <c r="BE100" s="232"/>
      <c r="BF100" s="227"/>
      <c r="BG100" s="173">
        <f t="shared" si="34"/>
        <v>0</v>
      </c>
      <c r="BH100" s="228"/>
      <c r="BI100" s="229"/>
      <c r="BJ100" s="228"/>
      <c r="BK100" s="230"/>
      <c r="BL100" s="173">
        <f t="shared" si="35"/>
        <v>0</v>
      </c>
      <c r="BM100" s="228"/>
      <c r="BN100" s="229"/>
      <c r="BO100" s="228"/>
      <c r="BP100" s="230"/>
      <c r="BQ100" s="231"/>
      <c r="BR100" s="228"/>
      <c r="BS100" s="228"/>
      <c r="BT100" s="232"/>
      <c r="BU100" s="233"/>
      <c r="BV100" s="234"/>
    </row>
    <row r="101" spans="1:74" ht="15.75" thickBot="1" x14ac:dyDescent="0.3">
      <c r="A101" s="241" t="s">
        <v>45</v>
      </c>
      <c r="B101" s="236"/>
      <c r="C101" s="236"/>
      <c r="D101" s="236"/>
      <c r="E101" s="236"/>
      <c r="F101" s="236"/>
      <c r="G101" s="236"/>
      <c r="H101" s="236"/>
      <c r="I101" s="236"/>
      <c r="J101" s="236"/>
      <c r="K101" s="236"/>
      <c r="L101" s="236"/>
      <c r="M101" s="236"/>
      <c r="N101" s="236"/>
      <c r="O101" s="236"/>
      <c r="P101" s="236"/>
      <c r="Q101" s="236"/>
      <c r="R101" s="236"/>
      <c r="S101" s="236"/>
      <c r="T101" s="236"/>
      <c r="U101" s="237">
        <f>SUM(U7:U100)</f>
        <v>0</v>
      </c>
      <c r="V101" s="237">
        <f>SUM(V7:V100)</f>
        <v>0</v>
      </c>
      <c r="W101" s="236"/>
      <c r="X101" s="237">
        <f>SUM(X7:X100)</f>
        <v>0</v>
      </c>
      <c r="Y101" s="237">
        <f t="shared" ref="Y101:AA101" si="36">SUM(Y7:Y100)</f>
        <v>0</v>
      </c>
      <c r="Z101" s="237">
        <f t="shared" si="36"/>
        <v>0</v>
      </c>
      <c r="AA101" s="237">
        <f t="shared" si="36"/>
        <v>0</v>
      </c>
      <c r="AB101" s="236"/>
      <c r="AC101" s="237">
        <f>SUM(AC7:AC100)</f>
        <v>0</v>
      </c>
      <c r="AD101" s="236"/>
      <c r="AE101" s="236"/>
      <c r="AF101" s="236"/>
      <c r="AG101" s="236"/>
      <c r="AH101" s="237">
        <f>SUM(AH7:AH100)</f>
        <v>0</v>
      </c>
      <c r="AI101" s="236"/>
      <c r="AJ101" s="236"/>
      <c r="AK101" s="236"/>
      <c r="AL101" s="236"/>
      <c r="AM101" s="236"/>
      <c r="AN101" s="236"/>
      <c r="AO101" s="236"/>
      <c r="AP101" s="236"/>
      <c r="AQ101" s="236"/>
      <c r="AR101" s="237">
        <f>SUM(AR7:AR100)</f>
        <v>0</v>
      </c>
      <c r="AS101" s="236"/>
      <c r="AT101" s="236"/>
      <c r="AU101" s="236"/>
      <c r="AV101" s="236"/>
      <c r="AW101" s="237">
        <f>SUM(AW7:AW100)</f>
        <v>0</v>
      </c>
      <c r="AX101" s="236"/>
      <c r="AY101" s="236"/>
      <c r="AZ101" s="236"/>
      <c r="BA101" s="236"/>
      <c r="BB101" s="236"/>
      <c r="BC101" s="236"/>
      <c r="BD101" s="236"/>
      <c r="BE101" s="236"/>
      <c r="BF101" s="236"/>
      <c r="BG101" s="237">
        <f>SUM(BG7:BG100)</f>
        <v>0</v>
      </c>
      <c r="BH101" s="236"/>
      <c r="BI101" s="236"/>
      <c r="BJ101" s="236"/>
      <c r="BK101" s="236"/>
      <c r="BL101" s="237">
        <f>SUM(BL7:BL100)</f>
        <v>0</v>
      </c>
      <c r="BM101" s="236"/>
      <c r="BN101" s="236"/>
      <c r="BO101" s="236"/>
      <c r="BP101" s="236"/>
      <c r="BQ101" s="236"/>
      <c r="BR101" s="236"/>
      <c r="BS101" s="236"/>
      <c r="BT101" s="236"/>
      <c r="BU101" s="236"/>
      <c r="BV101" s="236"/>
    </row>
    <row r="102" spans="1:74" ht="15.75" thickTop="1" x14ac:dyDescent="0.25"/>
  </sheetData>
  <autoFilter ref="A6:BV6" xr:uid="{2604000B-6DCE-4618-BC02-4129FB1E963B}"/>
  <conditionalFormatting sqref="AU4:BA4 AF4:AP4 T4:AC4 AR4:AS4">
    <cfRule type="containsText" dxfId="35" priority="10" operator="containsText" text="Formula">
      <formula>NOT(ISERROR(SEARCH("Formula",T4)))</formula>
    </cfRule>
  </conditionalFormatting>
  <conditionalFormatting sqref="AT4">
    <cfRule type="containsText" dxfId="34" priority="9" operator="containsText" text="Formula">
      <formula>NOT(ISERROR(SEARCH("Formula",AT4)))</formula>
    </cfRule>
  </conditionalFormatting>
  <conditionalFormatting sqref="AE4">
    <cfRule type="containsText" dxfId="33" priority="8" operator="containsText" text="Formula">
      <formula>NOT(ISERROR(SEARCH("Formula",AE4)))</formula>
    </cfRule>
  </conditionalFormatting>
  <conditionalFormatting sqref="BJ4:BP4 BG4:BH4">
    <cfRule type="containsText" dxfId="32" priority="7" operator="containsText" text="Formula">
      <formula>NOT(ISERROR(SEARCH("Formula",BG4)))</formula>
    </cfRule>
  </conditionalFormatting>
  <conditionalFormatting sqref="BI4">
    <cfRule type="containsText" dxfId="31" priority="6" operator="containsText" text="Formula">
      <formula>NOT(ISERROR(SEARCH("Formula",BI4)))</formula>
    </cfRule>
  </conditionalFormatting>
  <conditionalFormatting sqref="BB4:BE4">
    <cfRule type="containsText" dxfId="30" priority="5" operator="containsText" text="Formula">
      <formula>NOT(ISERROR(SEARCH("Formula",BB4)))</formula>
    </cfRule>
  </conditionalFormatting>
  <conditionalFormatting sqref="BQ4:BT4">
    <cfRule type="containsText" dxfId="29" priority="4" operator="containsText" text="Formula">
      <formula>NOT(ISERROR(SEARCH("Formula",BQ4)))</formula>
    </cfRule>
  </conditionalFormatting>
  <conditionalFormatting sqref="AD4">
    <cfRule type="containsText" dxfId="28" priority="3" operator="containsText" text="Formula">
      <formula>NOT(ISERROR(SEARCH("Formula",AD4)))</formula>
    </cfRule>
  </conditionalFormatting>
  <conditionalFormatting sqref="AQ4">
    <cfRule type="containsText" dxfId="27" priority="2" operator="containsText" text="Formula">
      <formula>NOT(ISERROR(SEARCH("Formula",AQ4)))</formula>
    </cfRule>
  </conditionalFormatting>
  <conditionalFormatting sqref="BF4">
    <cfRule type="containsText" dxfId="26" priority="1" operator="containsText" text="Formula">
      <formula>NOT(ISERROR(SEARCH("Formula",BF4)))</formula>
    </cfRule>
  </conditionalFormatting>
  <hyperlinks>
    <hyperlink ref="B20" r:id="rId1" display="https://www.nerc.com/pa/Stand/Project 201803 Standards Efficiency Review Require/2018-03_FAC-008-5_clean_01192021.pdf" xr:uid="{C1A395BF-6573-435E-BD14-81BDCD8F9AD0}"/>
    <hyperlink ref="B21" r:id="rId2" display="https://www.nerc.com/pa/Stand/Project 201803 Standards Efficiency Review Require/2018-03_FAC-008-5_clean_01192021.pdf" xr:uid="{DF0AC1FD-747E-484D-B3B8-B8E60BFACF6D}"/>
    <hyperlink ref="B22" r:id="rId3" display="https://www.nerc.com/pa/Stand/Project 201803 Standards Efficiency Review Require/2018-03_FAC-008-5_clean_01192021.pdf" xr:uid="{437710A2-F838-4997-A790-81B10863530F}"/>
    <hyperlink ref="B23" r:id="rId4" display="https://www.nerc.com/pa/Stand/Project 201803 Standards Efficiency Review Require/2018-03_FAC-008-5_clean_01192021.pdf" xr:uid="{9B77DA76-27A1-423D-AD0A-8B80A936AF06}"/>
    <hyperlink ref="B24" r:id="rId5" display="https://www.nerc.com/pa/Stand/Project 201803 Standards Efficiency Review Require/2018-03_FAC-008-5_clean_01192021.pdf" xr:uid="{47B8AB5C-7A82-4237-B2E8-7965A451E2C2}"/>
    <hyperlink ref="B25" r:id="rId6" display="https://www.nerc.com/pa/Stand/Project 201803 Standards Efficiency Review Require/2018-03_FAC-008-5_clean_01192021.pdf" xr:uid="{B39292BB-873D-45F5-9B87-62825DE17912}"/>
    <hyperlink ref="C20" r:id="rId7" xr:uid="{E3802405-D181-49CC-83E2-3C169BF0E3BC}"/>
    <hyperlink ref="C21" r:id="rId8" xr:uid="{44069E56-B183-4F56-8884-B5884CEA512E}"/>
    <hyperlink ref="C22" r:id="rId9" xr:uid="{CF4839BB-F48B-4F36-839A-50FC62590FCC}"/>
    <hyperlink ref="C23" r:id="rId10" xr:uid="{FA148452-610D-40C0-973E-C7A4C7A2C3F8}"/>
    <hyperlink ref="C24" r:id="rId11" xr:uid="{18A56772-E626-4CA3-964A-7020B06FC2D5}"/>
    <hyperlink ref="C25" r:id="rId12" xr:uid="{9D5F2D5C-BD77-4CFD-8568-08660C96D3C6}"/>
    <hyperlink ref="F20" r:id="rId13" display="../BC Approved Standards Library/FAC-008-3 BC Redline.pdf" xr:uid="{AE8AAEA3-17ED-4105-8D5B-B15D8A994164}"/>
    <hyperlink ref="F21" r:id="rId14" display="../BC Approved Standards Library/FAC-008-3 BC Redline.pdf" xr:uid="{65AA687A-C62E-450D-AC47-C92054631359}"/>
    <hyperlink ref="F22" r:id="rId15" display="../BC Approved Standards Library/FAC-008-3 BC Redline.pdf" xr:uid="{66EFE890-BD09-4D3D-8FFF-D274861E8391}"/>
    <hyperlink ref="F23" r:id="rId16" display="../BC Approved Standards Library/FAC-008-3 BC Redline.pdf" xr:uid="{91B0701D-A19A-41D4-BC00-59FFAC6EC63F}"/>
    <hyperlink ref="F24" r:id="rId17" display="../BC Approved Standards Library/FAC-008-3 BC Redline.pdf" xr:uid="{655B61DC-A49C-449A-BD7E-7D9779F776DC}"/>
    <hyperlink ref="F25" r:id="rId18" display="../BC Approved Standards Library/FAC-008-3 BC Redline.pdf" xr:uid="{63047AEC-DC3F-408B-8760-9466B0ABB979}"/>
    <hyperlink ref="E20" r:id="rId19" display="2014 05 01 BCH MRS RPT 7 Final.pdf" xr:uid="{49FFFAFD-746F-43A3-8115-DDADA2DBF0E2}"/>
    <hyperlink ref="E21" r:id="rId20" display="2014 05 01 BCH MRS RPT 7 Final.pdf" xr:uid="{2DEAA8E9-D48C-405D-99F8-4C7E3FE8D30B}"/>
    <hyperlink ref="E22" r:id="rId21" display="2014 05 01 BCH MRS RPT 7 Final.pdf" xr:uid="{FC0256D5-C3EE-44B3-A49A-904CFDE5FD42}"/>
    <hyperlink ref="E23" r:id="rId22" display="2014 05 01 BCH MRS RPT 7 Final.pdf" xr:uid="{01DF1497-755C-42AF-9559-6AD674D10AD5}"/>
    <hyperlink ref="E24" r:id="rId23" display="2014 05 01 BCH MRS RPT 7 Final.pdf" xr:uid="{C1F6DCD9-FDD9-415E-ABAD-0C0E6B9E337B}"/>
    <hyperlink ref="E25" r:id="rId24" display="2014 05 01 BCH MRS RPT 7 Final.pdf" xr:uid="{A119E265-7AD6-4A70-AF9A-6554FAB62C73}"/>
    <hyperlink ref="B19" r:id="rId25" display="https://www.nerc.com/pa/Stand/Project 201803 Standards Efficiency Review Require/2018-03_FAC-008-5_clean_01192021.pdf" xr:uid="{9EC9FB41-1C95-481E-94CF-F35B1FC1A8A7}"/>
    <hyperlink ref="K19" r:id="rId26" display="https://www.nerc.com/pa/Stand/Project 201803 Standards Efficiency Review Require/2018-03_Implementation_Plan_01192021.pdf" xr:uid="{E0874C5F-3D8D-4C16-8162-AC781146FF71}"/>
    <hyperlink ref="C19" r:id="rId27" xr:uid="{4922EBDF-23F4-4F49-8F44-BB6AA9F0C3AD}"/>
    <hyperlink ref="E19" r:id="rId28" display="2014 05 01 BCH MRS RPT 7 Final.pdf" xr:uid="{0DD4BB7E-A301-41B5-9832-18E3291CE220}"/>
    <hyperlink ref="F19" r:id="rId29" display="../BC Approved Standards Library/FAC-008-3 BC Redline.pdf" xr:uid="{84F6021F-8E0A-412D-A4F5-BFD136CA340F}"/>
    <hyperlink ref="I7" r:id="rId30" xr:uid="{B84983AE-2B28-4DA4-9777-8CE84791500D}"/>
    <hyperlink ref="B7" r:id="rId31" xr:uid="{773047EC-D90B-4FB2-A69F-F42EEBF8AEFB}"/>
    <hyperlink ref="B8" r:id="rId32" xr:uid="{E53AC02B-C8F2-4F3A-93F1-9AF02DE88894}"/>
    <hyperlink ref="B10" r:id="rId33" xr:uid="{5D67C8F8-9DE5-46F7-AA20-0BB92EEA46CE}"/>
    <hyperlink ref="I8" r:id="rId34" xr:uid="{1794EB16-D924-4853-8A21-748DCA53F1E9}"/>
    <hyperlink ref="I9" r:id="rId35" xr:uid="{3FCB5886-2043-4725-BD22-863ED0BE55E9}"/>
    <hyperlink ref="I10" r:id="rId36" xr:uid="{8E83A8CA-B778-4CDB-B640-B8B8E248241F}"/>
    <hyperlink ref="E7" r:id="rId37" display="Assessment Report 10 Filing to the BCUC.pdf" xr:uid="{B89D9492-8D9D-42E9-93ED-DC218B1655A9}"/>
    <hyperlink ref="E8" r:id="rId38" display="Assessment Report 10 Filing to the BCUC.pdf" xr:uid="{BAF0B460-21FE-4CDD-8EF1-BE9325D7EAEF}"/>
    <hyperlink ref="E9" r:id="rId39" display="Assessment Report 10 Filing to the BCUC.pdf" xr:uid="{9195965C-14A5-4F89-B2F3-33D6B838A833}"/>
    <hyperlink ref="E10" r:id="rId40" display="Assessment Report 10 Filing to the BCUC.pdf" xr:uid="{F6436CA9-326C-4B73-8EE2-12F5B12D5CE6}"/>
    <hyperlink ref="B9" r:id="rId41" xr:uid="{E35CE77B-91DE-49AA-9DBC-7B7B749B2B67}"/>
    <hyperlink ref="F7" r:id="rId42" display="../BC Approved Standards Library/BAL-002-WECC-3 NERC Redline.pdf" xr:uid="{EF7645FC-6F09-4F7D-95BF-98A609963526}"/>
    <hyperlink ref="F8" r:id="rId43" display="../BC Approved Standards Library/BAL-002-WECC-3 NERC Redline.pdf" xr:uid="{9CA488F0-D821-4E06-90AD-C1BEFEA4130D}"/>
    <hyperlink ref="F9" r:id="rId44" display="../BC Approved Standards Library/BAL-002-WECC-3 NERC Redline.pdf" xr:uid="{05E9A9DF-1C8A-4E64-A198-5AF0897F933F}"/>
    <hyperlink ref="F10" r:id="rId45" display="../BC Approved Standards Library/BAL-002-WECC-3 NERC Redline.pdf" xr:uid="{0B4C6939-519E-430C-8249-45F4257925A4}"/>
    <hyperlink ref="K7" r:id="rId46" location="search=BAL%2D002%2DWECC%2D3" display="https://www.nerc.com/pa/Stand/RegionalReliabilityStandardsUnder Development/BAL-002-WECC-3- Implementation Plan.pdf - search=BAL%2D002%2DWECC%2D3" xr:uid="{67E14276-4F8E-480E-8948-ADE7C4EE9E6D}"/>
    <hyperlink ref="K8" r:id="rId47" location="search=BAL%2D002%2DWECC%2D3" display="https://www.nerc.com/pa/Stand/RegionalReliabilityStandardsUnder Development/BAL-002-WECC-3- Implementation Plan.pdf - search=BAL%2D002%2DWECC%2D3" xr:uid="{71774745-8E45-4054-873C-045EEE439A93}"/>
    <hyperlink ref="K9" r:id="rId48" location="search=BAL%2D002%2DWECC%2D3" display="https://www.nerc.com/pa/Stand/RegionalReliabilityStandardsUnder Development/BAL-002-WECC-3- Implementation Plan.pdf - search=BAL%2D002%2DWECC%2D3" xr:uid="{33AF5204-833E-453D-8D92-1408CB6EDD16}"/>
    <hyperlink ref="K10" r:id="rId49" location="search=BAL%2D002%2DWECC%2D3" display="https://www.nerc.com/pa/Stand/RegionalReliabilityStandardsUnder Development/BAL-002-WECC-3- Implementation Plan.pdf - search=BAL%2D002%2DWECC%2D3" xr:uid="{6B6C8908-54DB-45D4-94BE-F9B125C2588B}"/>
    <hyperlink ref="B11" r:id="rId50" xr:uid="{52C1FD4B-E510-4EB9-A957-0A47C8CEAA66}"/>
    <hyperlink ref="B12" r:id="rId51" xr:uid="{051B6CA0-037A-48D6-8CC7-DBFA87DCDC09}"/>
    <hyperlink ref="B13" r:id="rId52" xr:uid="{6205A57E-FDA7-479D-BBFE-17AB3DA59E70}"/>
    <hyperlink ref="B14" r:id="rId53" xr:uid="{A24F84F9-EEB2-4DBF-8284-63C8DBA31214}"/>
    <hyperlink ref="B15" r:id="rId54" xr:uid="{59C07240-F366-4F17-9138-3E66CCF11029}"/>
    <hyperlink ref="B16" r:id="rId55" xr:uid="{4B1B4514-4523-49D7-ADA3-723DDB7DEAFB}"/>
    <hyperlink ref="B17" r:id="rId56" xr:uid="{3F3AD53E-BC42-4FFB-8CB8-0E7B7556BFE7}"/>
    <hyperlink ref="B18" r:id="rId57" xr:uid="{11CA2E26-FAD8-4D7D-BAB9-37F600034BFF}"/>
    <hyperlink ref="E11" r:id="rId58" display="Assessment Report 10 Filing to the BCUC.pdf" xr:uid="{5A9B87C7-4153-4A66-8925-05307C406D7D}"/>
    <hyperlink ref="E12" r:id="rId59" display="Assessment Report 10 Filing to the BCUC.pdf" xr:uid="{D338DA17-59D6-4456-B9D2-05AC8FA9D030}"/>
    <hyperlink ref="E13" r:id="rId60" display="Assessment Report 10 Filing to the BCUC.pdf" xr:uid="{7E57D26A-4385-4518-A3B8-BD5BE7F298F5}"/>
    <hyperlink ref="E14" r:id="rId61" display="Assessment Report 10 Filing to the BCUC.pdf" xr:uid="{E09E38DA-F7C0-44CF-87B0-B44DF2850FC6}"/>
    <hyperlink ref="E15" r:id="rId62" display="Assessment Report 10 Filing to the BCUC.pdf" xr:uid="{DB52EA0B-8632-417E-8E76-7C679EF13176}"/>
    <hyperlink ref="E16" r:id="rId63" display="Assessment Report 10 Filing to the BCUC.pdf" xr:uid="{70CC97AB-5796-4DE4-8CAD-8BE0567FFAA0}"/>
    <hyperlink ref="E17" r:id="rId64" display="Assessment Report 10 Filing to the BCUC.pdf" xr:uid="{6AEF2FC7-DBA6-4DAB-B3C4-E24A6AF09EA8}"/>
    <hyperlink ref="E18" r:id="rId65" display="Assessment Report 10 Filing to the BCUC.pdf" xr:uid="{16355DFF-6946-4DC4-9349-046D88650AB3}"/>
    <hyperlink ref="K20" r:id="rId66" display="https://www.nerc.com/pa/Stand/Project 201803 Standards Efficiency Review Require/2018-03_Implementation_Plan_01192021.pdf" xr:uid="{28FEA929-8170-4290-9AD2-3318E4790D9A}"/>
    <hyperlink ref="K21" r:id="rId67" display="https://www.nerc.com/pa/Stand/Project 201803 Standards Efficiency Review Require/2018-03_Implementation_Plan_01192021.pdf" xr:uid="{A8BEE09F-5D47-491D-B138-F550BA1D471D}"/>
    <hyperlink ref="K22" r:id="rId68" display="https://www.nerc.com/pa/Stand/Project 201803 Standards Efficiency Review Require/2018-03_Implementation_Plan_01192021.pdf" xr:uid="{2B317CD9-CDB9-47A6-A588-21B348EE5337}"/>
    <hyperlink ref="K23" r:id="rId69" display="https://www.nerc.com/pa/Stand/Project 201803 Standards Efficiency Review Require/2018-03_Implementation_Plan_01192021.pdf" xr:uid="{C4B78BE9-66F9-4C8C-9536-5C3C14281DAE}"/>
    <hyperlink ref="K24" r:id="rId70" display="https://www.nerc.com/pa/Stand/Project 201803 Standards Efficiency Review Require/2018-03_Implementation_Plan_01192021.pdf" xr:uid="{861B9A3E-6B6B-438A-9E4F-45793DCC66F4}"/>
    <hyperlink ref="K25" r:id="rId71" display="https://www.nerc.com/pa/Stand/Project 201803 Standards Efficiency Review Require/2018-03_Implementation_Plan_01192021.pdf" xr:uid="{B52E27BD-96C5-4138-AEB4-9A0B40EDFD70}"/>
    <hyperlink ref="K11" r:id="rId72" xr:uid="{167C3788-8EF5-451D-91AB-501726FF8CB1}"/>
    <hyperlink ref="K12" r:id="rId73" xr:uid="{5BE691D8-C424-4525-BECD-E971E82AC04C}"/>
    <hyperlink ref="K13" r:id="rId74" xr:uid="{6B060098-6B08-40D1-B6D9-280C38AE2759}"/>
    <hyperlink ref="K14" r:id="rId75" xr:uid="{94144997-AE5D-429C-929A-164029BD02B4}"/>
    <hyperlink ref="K15" r:id="rId76" xr:uid="{0CDA0D2D-C924-415D-AF9E-16468FB9AD2D}"/>
    <hyperlink ref="K16" r:id="rId77" xr:uid="{7880F9A2-153D-4888-98CF-7C48B17182AD}"/>
    <hyperlink ref="K17" r:id="rId78" xr:uid="{092B9681-2294-4D6C-AF47-09005F244DEF}"/>
    <hyperlink ref="K18" r:id="rId79" xr:uid="{E64E0A1F-E7DC-412B-85C4-E22C0F44FBD7}"/>
    <hyperlink ref="F11" r:id="rId80" display="../BC Approved Standards Library/EOP-011-2 NERC Redline.pdf" xr:uid="{2CDD7C80-373B-4D3C-8E68-EBC420E60607}"/>
    <hyperlink ref="F12" r:id="rId81" display="../BC Approved Standards Library/EOP-011-2 NERC Redline.pdf" xr:uid="{08EA0602-EA79-44C5-978D-7A3E0AA4EC9A}"/>
    <hyperlink ref="F13" r:id="rId82" display="../BC Approved Standards Library/EOP-011-2 NERC Redline.pdf" xr:uid="{1BD2CAA3-289D-4C87-B26D-1ED7E27563A5}"/>
    <hyperlink ref="F14" r:id="rId83" display="../BC Approved Standards Library/EOP-011-2 NERC Redline.pdf" xr:uid="{9D302D24-2ED8-449E-9751-AD2487961168}"/>
    <hyperlink ref="F15" r:id="rId84" display="../BC Approved Standards Library/EOP-011-2 NERC Redline.pdf" xr:uid="{F440DAB5-81D8-464A-B964-A1BBE2975366}"/>
    <hyperlink ref="F16" r:id="rId85" display="../BC Approved Standards Library/EOP-011-2 NERC Redline.pdf" xr:uid="{8C324B98-3B14-41BF-BBFB-D99D0BFAE768}"/>
    <hyperlink ref="F17" r:id="rId86" display="../BC Approved Standards Library/EOP-011-2 NERC Redline.pdf" xr:uid="{F7D3884C-56F7-44B7-B811-92ED779D39E5}"/>
    <hyperlink ref="F18" r:id="rId87" display="../BC Approved Standards Library/EOP-011-2 NERC Redline.pdf" xr:uid="{F08DE1E6-631F-4F1F-9134-960498F66E0F}"/>
    <hyperlink ref="I11" r:id="rId88" display="https://elibrary.ferc.gov/eLibrary/filelist?accession_num=20210824-3085" xr:uid="{DD5FF089-220E-4715-AC2D-80729C948458}"/>
    <hyperlink ref="I12" r:id="rId89" display="https://elibrary.ferc.gov/eLibrary/filelist?accession_num=20210824-3085" xr:uid="{431BC1FB-2025-4B6F-A4F0-5AAD7D986625}"/>
    <hyperlink ref="I13" r:id="rId90" display="https://elibrary.ferc.gov/eLibrary/filelist?accession_num=20210824-3085" xr:uid="{7FB47C93-A82E-4F45-8475-9F3DABB1478C}"/>
    <hyperlink ref="I14" r:id="rId91" display="https://elibrary.ferc.gov/eLibrary/filelist?accession_num=20210824-3085" xr:uid="{C00FEFDB-D126-437B-92B8-8191F90C7F2C}"/>
    <hyperlink ref="I15" r:id="rId92" display="https://elibrary.ferc.gov/eLibrary/filelist?accession_num=20210824-3085" xr:uid="{8A77D0B1-1C56-49DD-B6DD-E786E59BFFE9}"/>
    <hyperlink ref="I16" r:id="rId93" display="https://elibrary.ferc.gov/eLibrary/filelist?accession_num=20210824-3085" xr:uid="{9138A26D-CD9E-4AFF-85DC-CE4902C924B5}"/>
    <hyperlink ref="I17" r:id="rId94" display="https://elibrary.ferc.gov/eLibrary/filelist?accession_num=20210824-3085" xr:uid="{507334D6-0315-4C9D-971E-132F929C04F0}"/>
    <hyperlink ref="I18" r:id="rId95" display="https://elibrary.ferc.gov/eLibrary/filelist?accession_num=20210824-3085" xr:uid="{4D7627DA-EA5D-484E-820B-794931E870CE}"/>
    <hyperlink ref="I19" r:id="rId96" display="https://elibrary.ferc.gov/eLibrary/filelist?accession_num=20210407-3030" xr:uid="{4FD9247F-9A6A-4F3F-986B-3B203524D527}"/>
    <hyperlink ref="I20" r:id="rId97" display="https://elibrary.ferc.gov/eLibrary/filelist?accession_num=20210407-3030" xr:uid="{9D9E5C0B-3DCA-4FE7-A60A-A860EBB8C95B}"/>
    <hyperlink ref="I21" r:id="rId98" display="https://elibrary.ferc.gov/eLibrary/filelist?accession_num=20210407-3030" xr:uid="{4CDE03F8-E673-4A4C-8572-086D1C228A6C}"/>
    <hyperlink ref="I22" r:id="rId99" display="https://elibrary.ferc.gov/eLibrary/filelist?accession_num=20210407-3030" xr:uid="{060054C4-D146-4B26-A3DF-100E8B0981AF}"/>
    <hyperlink ref="I23" r:id="rId100" display="https://elibrary.ferc.gov/eLibrary/filelist?accession_num=20210407-3030" xr:uid="{E5EC3155-8156-4C9C-B670-B7B7EDDE618A}"/>
    <hyperlink ref="I24" r:id="rId101" display="https://elibrary.ferc.gov/eLibrary/filelist?accession_num=20210407-3030" xr:uid="{0126FF31-2797-4B1A-9851-0F5680B66FAB}"/>
    <hyperlink ref="I25" r:id="rId102" display="https://elibrary.ferc.gov/eLibrary/filelist?accession_num=20210407-3030" xr:uid="{D0EDBE01-C721-4BAE-B728-31C0BE23C80C}"/>
    <hyperlink ref="B26" r:id="rId103" display="https://www.nerc.com/pa/Stand/Project 201803 Standards Efficiency Review Require/2018-03_FAC-008-5_clean_01192021.pdf" xr:uid="{FA008AFC-CD97-44E4-89EB-F40A6F2A10AE}"/>
    <hyperlink ref="C26" r:id="rId104" xr:uid="{5D806DD7-129C-4FC4-B5C3-C7C1C96EB9CB}"/>
    <hyperlink ref="F26" r:id="rId105" display="../BC Approved Standards Library/FAC-008-3 BC Redline.pdf" xr:uid="{2E29CA76-217F-4A1C-9C82-CB9A48CAC144}"/>
    <hyperlink ref="E26" r:id="rId106" display="2014 05 01 BCH MRS RPT 7 Final.pdf" xr:uid="{560EC24F-9601-4C52-A50B-1B5562D5721B}"/>
    <hyperlink ref="K26" r:id="rId107" display="https://www.nerc.com/pa/Stand/Project 201803 Standards Efficiency Review Require/2018-03_Implementation_Plan_01192021.pdf" xr:uid="{0BB03946-A490-4D52-9759-8347BD0B711A}"/>
    <hyperlink ref="I26" r:id="rId108" display="https://elibrary.ferc.gov/eLibrary/filelist?accession_num=20210407-3030" xr:uid="{CABF5280-7732-410A-A8AF-988C4843775B}"/>
    <hyperlink ref="E29" r:id="rId109" display="2015-05-15 MRS Ass 8 BCUC Submittal.pdf" xr:uid="{5C5A9ADD-A00D-4A3F-A74F-A1763537FBB6}"/>
    <hyperlink ref="E30" r:id="rId110" display="2015-05-15 MRS Ass 8 BCUC Submittal.pdf" xr:uid="{B97D4F9F-CCB9-44DC-822C-53DB8C6BF366}"/>
    <hyperlink ref="E31" r:id="rId111" display="2015-05-15 MRS Ass 8 BCUC Submittal.pdf" xr:uid="{A9430C82-58B7-4D85-A789-E400D90BAABE}"/>
    <hyperlink ref="I29" r:id="rId112" location="citation-3-p65207" display="https://www.federalregister.gov/documents/2020/10/15/2020-20972/electric-reliability-organization-proposal-to-retire-requirements-in-reliability-standards-under-the - citation-3-p65207" xr:uid="{3DE9CAC2-5120-49E0-93CB-FE5FB5B2702D}"/>
    <hyperlink ref="I30" r:id="rId113" location="citation-3-p65207" display="https://www.federalregister.gov/documents/2020/10/15/2020-20972/electric-reliability-organization-proposal-to-retire-requirements-in-reliability-standards-under-the - citation-3-p65207" xr:uid="{4E3547EE-ECFF-4DD2-8A44-401FC27EF600}"/>
    <hyperlink ref="I31" r:id="rId114" location="citation-3-p65207" display="https://www.federalregister.gov/documents/2020/10/15/2020-20972/electric-reliability-organization-proposal-to-retire-requirements-in-reliability-standards-under-the - citation-3-p65207" xr:uid="{236970F6-026E-43DA-9819-94E56329C200}"/>
    <hyperlink ref="B29" r:id="rId115" location="search=INT%2D004%2D3%2E1" display="https://www.nerc.com/pa/Stand/Reliability Standards/INT-004-3.1.pdf - search=INT%2D004%2D3%2E1" xr:uid="{9E303D2D-A1F9-464B-B1E9-C2527863DF06}"/>
    <hyperlink ref="B30" r:id="rId116" location="search=INT%2D004%2D3%2E1" display="https://www.nerc.com/pa/Stand/Reliability Standards/INT-004-3.1.pdf - search=INT%2D004%2D3%2E1" xr:uid="{6B27EFEF-FD12-4DD5-B3D9-EDD6DE3D4B8B}"/>
    <hyperlink ref="B31" r:id="rId117" location="search=INT%2D004%2D3%2E1" display="https://www.nerc.com/pa/Stand/Reliability Standards/INT-004-3.1.pdf - search=INT%2D004%2D3%2E1" xr:uid="{2AACA49C-BEAA-44EF-9B82-0659692C1786}"/>
    <hyperlink ref="B32" r:id="rId118" xr:uid="{1BCBBB97-1D29-4583-9EBC-2EBC2B2BEDBC}"/>
    <hyperlink ref="B33" r:id="rId119" xr:uid="{291851B3-FA04-4263-8973-C635355C2358}"/>
    <hyperlink ref="B34" r:id="rId120" xr:uid="{CEE6BEDF-C6A4-4566-A084-9BC23FC48023}"/>
    <hyperlink ref="B35" r:id="rId121" xr:uid="{21338B4B-E4F8-4B81-B283-C8024955AE01}"/>
    <hyperlink ref="B36" r:id="rId122" xr:uid="{51DC4DD4-44A9-4DCF-A7C9-06632B02CFEA}"/>
    <hyperlink ref="C32" r:id="rId123" xr:uid="{62DCA5B3-2812-4FDB-9A32-1C6FE5AA46D4}"/>
    <hyperlink ref="C33" r:id="rId124" xr:uid="{0A91B929-1DAD-4118-B558-9135E9F22B5A}"/>
    <hyperlink ref="C34" r:id="rId125" xr:uid="{1E44A0F3-2DB4-467C-BD25-B77E473CECB8}"/>
    <hyperlink ref="C35" r:id="rId126" xr:uid="{0C390584-3444-42CF-BCDA-CB8D34F6D047}"/>
    <hyperlink ref="C36" r:id="rId127" xr:uid="{3BABC1D4-C977-47A7-B507-2E530D7F96C1}"/>
    <hyperlink ref="K32" r:id="rId128" xr:uid="{7C6A90D5-AAB6-42D0-A72A-DB4285758619}"/>
    <hyperlink ref="K33" r:id="rId129" xr:uid="{9B5093D8-F9BF-4231-8251-B61B3CA7ECE4}"/>
    <hyperlink ref="K34" r:id="rId130" xr:uid="{23F7602F-FD64-4460-A157-4906A151951B}"/>
    <hyperlink ref="K35" r:id="rId131" xr:uid="{8376BE9B-C744-4E0C-A9D1-E15BCC7A1609}"/>
    <hyperlink ref="K36" r:id="rId132" xr:uid="{CC21B710-9F8C-453A-A667-8C93B104BE24}"/>
    <hyperlink ref="I32" r:id="rId133" location="citation-3-p65207" display="https://www.federalregister.gov/documents/2020/10/15/2020-20972/electric-reliability-organization-proposal-to-retire-requirements-in-reliability-standards-under-the - citation-3-p65207" xr:uid="{D9E79733-2B88-4A7A-979D-4DCEEB050DCF}"/>
    <hyperlink ref="I33" r:id="rId134" location="citation-3-p65207" display="https://www.federalregister.gov/documents/2020/10/15/2020-20972/electric-reliability-organization-proposal-to-retire-requirements-in-reliability-standards-under-the - citation-3-p65207" xr:uid="{A1812271-34F0-42E1-94B7-1EA9AEF3C948}"/>
    <hyperlink ref="I34" r:id="rId135" location="citation-3-p65207" display="https://www.federalregister.gov/documents/2020/10/15/2020-20972/electric-reliability-organization-proposal-to-retire-requirements-in-reliability-standards-under-the - citation-3-p65207" xr:uid="{95E4AEBB-E238-4D7B-BB7E-AEB3AD9070EB}"/>
    <hyperlink ref="I35" r:id="rId136" location="citation-3-p65207" display="https://www.federalregister.gov/documents/2020/10/15/2020-20972/electric-reliability-organization-proposal-to-retire-requirements-in-reliability-standards-under-the - citation-3-p65207" xr:uid="{171CBB9B-16B9-4010-B27D-5D06FA403B45}"/>
    <hyperlink ref="I36" r:id="rId137" location="citation-3-p65207" display="https://www.federalregister.gov/documents/2020/10/15/2020-20972/electric-reliability-organization-proposal-to-retire-requirements-in-reliability-standards-under-the - citation-3-p65207" xr:uid="{1BEF3AD5-158A-4454-B5DF-32457DD2832F}"/>
    <hyperlink ref="E32" r:id="rId138" display="2015-05-15 MRS Ass 8 BCUC Submittal.pdf" xr:uid="{7CA24A63-AECB-4A14-90A6-65992A03C588}"/>
    <hyperlink ref="E33" r:id="rId139" display="2015-05-15 MRS Ass 8 BCUC Submittal.pdf" xr:uid="{705EC356-FE89-4E57-BBA9-8CD4C711AA79}"/>
    <hyperlink ref="E34" r:id="rId140" display="2015-05-15 MRS Ass 8 BCUC Submittal.pdf" xr:uid="{EDA2AE19-6453-49B8-A0B2-528192CDB109}"/>
    <hyperlink ref="E35" r:id="rId141" display="2015-05-15 MRS Ass 8 BCUC Submittal.pdf" xr:uid="{160F7F2A-7267-43AA-A8A5-CB54DB2BBF05}"/>
    <hyperlink ref="E36" r:id="rId142" display="2015-05-15 MRS Ass 8 BCUC Submittal.pdf" xr:uid="{818B66BC-CB86-46E4-9F4A-6D996D246F65}"/>
    <hyperlink ref="F32" r:id="rId143" display="../BC Approved Standards Library/INT-006-5 NERC Redline.pdf" xr:uid="{6D883DCC-3C72-48DB-8FB2-15C1467E6375}"/>
    <hyperlink ref="F33" r:id="rId144" display="../BC Approved Standards Library/INT-006-5 NERC Redline.pdf" xr:uid="{2D301520-64C9-438F-A557-DC99E0F4A3C5}"/>
    <hyperlink ref="F34" r:id="rId145" display="../BC Approved Standards Library/INT-006-5 NERC Redline.pdf" xr:uid="{77CA0893-9F4E-4FB6-8AE2-7E6C6198591A}"/>
    <hyperlink ref="F35" r:id="rId146" display="../BC Approved Standards Library/INT-006-5 NERC Redline.pdf" xr:uid="{3594CB39-A229-4786-9B33-F1D78F790432}"/>
    <hyperlink ref="F36" r:id="rId147" display="../BC Approved Standards Library/INT-006-5 NERC Redline.pdf" xr:uid="{BF893E11-E945-40CA-B458-132219C8E77E}"/>
    <hyperlink ref="E37" r:id="rId148" display="2015-05-15 MRS Ass 8 BCUC Submittal.pdf" xr:uid="{CDB1088C-C8E6-4AA7-B7F5-79EE6F08E3E8}"/>
    <hyperlink ref="E38" r:id="rId149" display="2015-05-15 MRS Ass 8 BCUC Submittal.pdf" xr:uid="{187CD803-FBB9-4E83-A0B3-D8D4BCE0C28D}"/>
    <hyperlink ref="E39" r:id="rId150" display="2015-05-15 MRS Ass 8 BCUC Submittal.pdf" xr:uid="{2CDB30CA-E8F3-49E3-8540-CC588C51F7EB}"/>
    <hyperlink ref="K37" r:id="rId151" xr:uid="{2B651345-8CBB-4E3C-A6C4-F2DCD2017B26}"/>
    <hyperlink ref="K38" r:id="rId152" xr:uid="{A2A00EA9-C6C8-444D-9D5B-500572354593}"/>
    <hyperlink ref="K39" r:id="rId153" xr:uid="{707F2F19-7CF6-4A64-AB18-02207EEC26D7}"/>
    <hyperlink ref="B37" r:id="rId154" xr:uid="{1E2B745C-314D-4ECF-A3BB-C72AFC656399}"/>
    <hyperlink ref="B38" r:id="rId155" xr:uid="{9F07C3EB-77AB-4EB4-A3EE-4B7C514C10A2}"/>
    <hyperlink ref="B39" r:id="rId156" xr:uid="{21E97E9F-959E-4CD0-AF9F-CCD47995CD01}"/>
    <hyperlink ref="C37" r:id="rId157" xr:uid="{5CFEF1E1-26EF-4567-8DA4-468DB9BFD769}"/>
    <hyperlink ref="C38" r:id="rId158" xr:uid="{97B2B1DE-C542-44F7-9FE1-5BDFF3B5D92C}"/>
    <hyperlink ref="C39" r:id="rId159" xr:uid="{4319C777-7775-4A17-B79C-60288DD1374C}"/>
    <hyperlink ref="F37" r:id="rId160" display="../BC Approved Standards Library/INT-009-3 NERC Redline.pdf" xr:uid="{34217196-A1A1-4C22-B2F3-D86CA6994FC1}"/>
    <hyperlink ref="F38" r:id="rId161" display="../BC Approved Standards Library/INT-009-3 NERC Redline.pdf" xr:uid="{E7FAF7D2-1FDD-4147-8FAE-7CF300C0E60B}"/>
    <hyperlink ref="F39" r:id="rId162" display="../BC Approved Standards Library/INT-009-3 NERC Redline.pdf" xr:uid="{3EEF5141-29C3-47FF-B6F4-5052E55D3530}"/>
    <hyperlink ref="I37" r:id="rId163" location="citation-3-p65207" display="https://www.federalregister.gov/documents/2020/10/15/2020-20972/electric-reliability-organization-proposal-to-retire-requirements-in-reliability-standards-under-the - citation-3-p65207" xr:uid="{FC93D055-773D-4246-B373-7B30E046EDFB}"/>
    <hyperlink ref="B40" r:id="rId164" location="search=INT%2D010%2D2%2E1" display="https://www.nerc.com/pa/Stand/Reliability Standards/INT-010-2.1.pdf - search=INT%2D010%2D2%2E1" xr:uid="{A72595CC-5583-45F2-BFC8-94A5A60F4D96}"/>
    <hyperlink ref="B41" r:id="rId165" location="search=INT%2D010%2D2%2E1" display="https://www.nerc.com/pa/Stand/Reliability Standards/INT-010-2.1.pdf - search=INT%2D010%2D2%2E1" xr:uid="{24B4CB29-A384-4A3B-8E32-9358CF8C1475}"/>
    <hyperlink ref="B42" r:id="rId166" location="search=INT%2D010%2D2%2E1" display="https://www.nerc.com/pa/Stand/Reliability Standards/INT-010-2.1.pdf - search=INT%2D010%2D2%2E1" xr:uid="{F5602BCC-040E-47A2-8ECF-923E87FCF318}"/>
    <hyperlink ref="E40" r:id="rId167" display="2015-05-15 MRS Ass 8 BCUC Submittal.pdf" xr:uid="{BAB5AFE1-CF6E-4A27-A3E3-5C3837FD8BD2}"/>
    <hyperlink ref="E41" r:id="rId168" display="2015-05-15 MRS Ass 8 BCUC Submittal.pdf" xr:uid="{5D3DD5E9-8771-442E-9DD5-AF3710895542}"/>
    <hyperlink ref="E42" r:id="rId169" display="2015-05-15 MRS Ass 8 BCUC Submittal.pdf" xr:uid="{A6326B28-4E44-4D3E-A1C3-62892D773A31}"/>
    <hyperlink ref="I38" r:id="rId170" location="citation-3-p65207" display="https://www.federalregister.gov/documents/2020/10/15/2020-20972/electric-reliability-organization-proposal-to-retire-requirements-in-reliability-standards-under-the - citation-3-p65207" xr:uid="{F21FD27F-A23E-41DC-8A42-675BA7CA5BA0}"/>
    <hyperlink ref="I39" r:id="rId171" location="citation-3-p65207" display="https://www.federalregister.gov/documents/2020/10/15/2020-20972/electric-reliability-organization-proposal-to-retire-requirements-in-reliability-standards-under-the - citation-3-p65207" xr:uid="{82FA2E04-CF65-4494-A8C2-53138571D7CD}"/>
    <hyperlink ref="I40" r:id="rId172" location="citation-3-p65207" display="https://www.federalregister.gov/documents/2020/10/15/2020-20972/electric-reliability-organization-proposal-to-retire-requirements-in-reliability-standards-under-the - citation-3-p65207" xr:uid="{9BF73CCC-5649-4B94-BA1B-6FB24D8B9C22}"/>
    <hyperlink ref="I41" r:id="rId173" location="citation-3-p65207" display="https://www.federalregister.gov/documents/2020/10/15/2020-20972/electric-reliability-organization-proposal-to-retire-requirements-in-reliability-standards-under-the - citation-3-p65207" xr:uid="{8D47EA66-46CB-40D3-85A2-C126766D8CA0}"/>
    <hyperlink ref="I42" r:id="rId174" location="citation-3-p65207" display="https://www.federalregister.gov/documents/2020/10/15/2020-20972/electric-reliability-organization-proposal-to-retire-requirements-in-reliability-standards-under-the - citation-3-p65207" xr:uid="{2D3C711F-F440-44BD-A2F0-EAB5F2C70176}"/>
    <hyperlink ref="C43" r:id="rId175" xr:uid="{4B301272-96C5-4289-9FFA-2655E1877705}"/>
    <hyperlink ref="C44" r:id="rId176" xr:uid="{3B90CEF2-B0C7-4AB2-97F8-A21029E56671}"/>
    <hyperlink ref="C45" r:id="rId177" xr:uid="{E4CF08E8-D31A-452A-8C50-BF88415D4EB5}"/>
    <hyperlink ref="C46" r:id="rId178" xr:uid="{0F84D620-CB8A-4A41-89E5-C4A22E20A6F4}"/>
    <hyperlink ref="C47" r:id="rId179" xr:uid="{45898972-7891-4A16-9E3A-03851C7EDB76}"/>
    <hyperlink ref="C48" r:id="rId180" xr:uid="{EB78ADCF-2BBA-4EC7-AB1D-7D5BC17E189B}"/>
    <hyperlink ref="C49" r:id="rId181" xr:uid="{14BCF3FF-0883-4891-AEB0-3A5B0B18BEAE}"/>
    <hyperlink ref="C50" r:id="rId182" xr:uid="{8D872553-E326-4BC9-9704-075CEE7844DC}"/>
    <hyperlink ref="E43" r:id="rId183" display="Assessment Report 13 Filing to the BCUC.pdf" xr:uid="{9E7FCB03-40B7-4839-9B1D-8E4D829B589A}"/>
    <hyperlink ref="E44" r:id="rId184" display="Assessment Report 13 Filing to the BCUC.pdf" xr:uid="{EC43B727-6594-46FC-B83D-8B915177C8D9}"/>
    <hyperlink ref="E45" r:id="rId185" display="Assessment Report 13 Filing to the BCUC.pdf" xr:uid="{109B8ABB-47B8-4E47-9EC8-5A1DFE7ECD02}"/>
    <hyperlink ref="E46" r:id="rId186" display="Assessment Report 13 Filing to the BCUC.pdf" xr:uid="{5A029CE6-63F4-404D-BA22-DE89B9495129}"/>
    <hyperlink ref="E47" r:id="rId187" display="Assessment Report 13 Filing to the BCUC.pdf" xr:uid="{F08DFE47-CABD-4217-894F-9D543022D644}"/>
    <hyperlink ref="E48" r:id="rId188" display="Assessment Report 13 Filing to the BCUC.pdf" xr:uid="{0F45619F-72B4-4BA2-AD80-3CB713EBEA59}"/>
    <hyperlink ref="E49" r:id="rId189" display="Assessment Report 13 Filing to the BCUC.pdf" xr:uid="{A932BB56-7DCD-445E-B231-6E685067D720}"/>
    <hyperlink ref="E50" r:id="rId190" display="Assessment Report 13 Filing to the BCUC.pdf" xr:uid="{E5A9489F-3A03-4DB7-9925-A31359A320BB}"/>
    <hyperlink ref="B43" r:id="rId191" location="search=IRO%2D002%2D7" xr:uid="{91E55416-00AD-4CD1-A9E3-DD2004BA12AA}"/>
    <hyperlink ref="B44" r:id="rId192" location="search=IRO%2D002%2D7" xr:uid="{6D6509B7-68E7-407E-A2D2-68E9C187EF61}"/>
    <hyperlink ref="B45" r:id="rId193" location="search=IRO%2D002%2D7" xr:uid="{DA75023F-639C-4EBE-AD78-D341F8602BCF}"/>
    <hyperlink ref="B46" r:id="rId194" location="search=IRO%2D002%2D7" xr:uid="{C4A5EBC4-9CF1-4BD2-B5F1-5C2FF5606AF1}"/>
    <hyperlink ref="B47" r:id="rId195" location="search=IRO%2D002%2D7" xr:uid="{CCB5A63E-62B2-4BED-8935-BAA39DA0E14A}"/>
    <hyperlink ref="B48" r:id="rId196" location="search=IRO%2D002%2D7" xr:uid="{6B1E8D4E-9F8F-409F-A6DB-224EED98B406}"/>
    <hyperlink ref="B49" r:id="rId197" location="search=IRO%2D002%2D7" xr:uid="{6ECBB75E-2F30-43C8-B452-49DDD85E22C0}"/>
    <hyperlink ref="B50" r:id="rId198" location="search=IRO%2D002%2D7" xr:uid="{0C251689-7823-44EB-AEF0-6A4548713A61}"/>
    <hyperlink ref="F43" r:id="rId199" display="../BC Approved Standards Library/IRO-002-7 BC Redline.pdf" xr:uid="{DF35278C-3499-40BE-B715-6E58203F4F93}"/>
    <hyperlink ref="F44" r:id="rId200" display="../BC Approved Standards Library/IRO-002-7 BC Redline.pdf" xr:uid="{29A58328-FAF1-439D-B9E7-E52B7A793D37}"/>
    <hyperlink ref="F45" r:id="rId201" display="../BC Approved Standards Library/IRO-002-7 BC Redline.pdf" xr:uid="{0C1DAFEF-578B-4867-A928-9FF71B80667F}"/>
    <hyperlink ref="F46" r:id="rId202" display="../BC Approved Standards Library/IRO-002-7 BC Redline.pdf" xr:uid="{7B4A6688-9C99-4686-9E56-D19E093E9FC2}"/>
    <hyperlink ref="F47" r:id="rId203" display="../BC Approved Standards Library/IRO-002-7 BC Redline.pdf" xr:uid="{5F5C54EF-B054-400A-8150-5C4CA0BB4797}"/>
    <hyperlink ref="F48" r:id="rId204" display="../BC Approved Standards Library/IRO-002-7 BC Redline.pdf" xr:uid="{0F61A65D-1D3A-49C6-BD9A-D66052761FE2}"/>
    <hyperlink ref="F49" r:id="rId205" display="../BC Approved Standards Library/IRO-002-7 BC Redline.pdf" xr:uid="{210D4656-57C5-4901-9FC8-41FE29D7A664}"/>
    <hyperlink ref="F50" r:id="rId206" display="../BC Approved Standards Library/IRO-002-7 BC Redline.pdf" xr:uid="{09EA1AB5-8F72-40F8-BB27-CE4DA00A2B4F}"/>
    <hyperlink ref="I43" r:id="rId207" location="citation-3-p65207" display="https://www.federalregister.gov/documents/2020/10/15/2020-20972/electric-reliability-organization-proposal-to-retire-requirements-in-reliability-standards-under-the - citation-3-p65207" xr:uid="{537483F1-43D0-44CD-B2E2-1A85A9387D10}"/>
    <hyperlink ref="K43" r:id="rId208" xr:uid="{7B70AF98-7441-4772-B5A4-DD6BE6E2419E}"/>
    <hyperlink ref="I44" r:id="rId209" location="citation-3-p65207" display="https://www.federalregister.gov/documents/2020/10/15/2020-20972/electric-reliability-organization-proposal-to-retire-requirements-in-reliability-standards-under-the - citation-3-p65207" xr:uid="{71AA6402-4C05-4618-8058-40CEBBF64D4D}"/>
    <hyperlink ref="K44" r:id="rId210" xr:uid="{ED69896C-D8BA-4463-A0D0-52E2674EDD0C}"/>
    <hyperlink ref="I45" r:id="rId211" location="citation-3-p65207" display="https://www.federalregister.gov/documents/2020/10/15/2020-20972/electric-reliability-organization-proposal-to-retire-requirements-in-reliability-standards-under-the - citation-3-p65207" xr:uid="{31DE10FB-E0AB-4DDC-B860-CC95DE0828C3}"/>
    <hyperlink ref="K45" r:id="rId212" xr:uid="{F7E93821-569B-4FBA-AA97-CEF7BEC95FF5}"/>
    <hyperlink ref="I46" r:id="rId213" location="citation-3-p65207" display="https://www.federalregister.gov/documents/2020/10/15/2020-20972/electric-reliability-organization-proposal-to-retire-requirements-in-reliability-standards-under-the - citation-3-p65207" xr:uid="{2C03C199-4DB0-4921-BA91-435EF14D3572}"/>
    <hyperlink ref="K46" r:id="rId214" xr:uid="{0CD4E67F-18FF-43CB-BA40-03AFA8F831C8}"/>
    <hyperlink ref="I47" r:id="rId215" location="citation-3-p65207" display="https://www.federalregister.gov/documents/2020/10/15/2020-20972/electric-reliability-organization-proposal-to-retire-requirements-in-reliability-standards-under-the - citation-3-p65207" xr:uid="{8DFCC10C-B028-4485-8930-8EC019650B5B}"/>
    <hyperlink ref="K47" r:id="rId216" xr:uid="{D396A000-0F5F-4DE2-AA75-AFFE7CE3E0FB}"/>
    <hyperlink ref="I48" r:id="rId217" location="citation-3-p65207" display="https://www.federalregister.gov/documents/2020/10/15/2020-20972/electric-reliability-organization-proposal-to-retire-requirements-in-reliability-standards-under-the - citation-3-p65207" xr:uid="{74097C06-D0F0-40D0-B9D9-8FBE8F3EF779}"/>
    <hyperlink ref="K48" r:id="rId218" xr:uid="{2A0999E9-B439-4CDC-B9A3-A89BECB86CF2}"/>
    <hyperlink ref="I49" r:id="rId219" location="citation-3-p65207" display="https://www.federalregister.gov/documents/2020/10/15/2020-20972/electric-reliability-organization-proposal-to-retire-requirements-in-reliability-standards-under-the - citation-3-p65207" xr:uid="{FABD7D1C-566B-48B5-8ECC-97D9AA69D095}"/>
    <hyperlink ref="K49" r:id="rId220" xr:uid="{8D2CEE67-332F-4E52-B2C4-46E632D90D4C}"/>
    <hyperlink ref="I50" r:id="rId221" location="citation-3-p65207" display="https://www.federalregister.gov/documents/2020/10/15/2020-20972/electric-reliability-organization-proposal-to-retire-requirements-in-reliability-standards-under-the - citation-3-p65207" xr:uid="{D5AA0886-8D21-4580-BB34-668C2F742AB2}"/>
    <hyperlink ref="K50" r:id="rId222" xr:uid="{2E3E41C6-1457-40E6-B650-663E806EA0DD}"/>
    <hyperlink ref="G43" r:id="rId223" display="https://www.nerc.com/pa/Stand/Project 201803 Standards Efficiency Review Require/2018_03_Technical_Rationale_Clean_04232019.pdf" xr:uid="{2FCDA42B-71B1-41AA-A832-1CBA13782AC5}"/>
    <hyperlink ref="G44" r:id="rId224" display="https://www.nerc.com/pa/Stand/Project 201803 Standards Efficiency Review Require/2018_03_Technical_Rationale_Clean_04232019.pdf" xr:uid="{D94ED1A0-F9F6-49F0-A733-3DBF394F7EC9}"/>
    <hyperlink ref="G45" r:id="rId225" display="https://www.nerc.com/pa/Stand/Project 201803 Standards Efficiency Review Require/2018_03_Technical_Rationale_Clean_04232019.pdf" xr:uid="{C30ECBA9-E774-45C6-9721-995EE99B9655}"/>
    <hyperlink ref="G46" r:id="rId226" display="https://www.nerc.com/pa/Stand/Project 201803 Standards Efficiency Review Require/2018_03_Technical_Rationale_Clean_04232019.pdf" xr:uid="{147BB166-16FE-46A9-BFC8-C1D36456B3AC}"/>
    <hyperlink ref="G47" r:id="rId227" display="https://www.nerc.com/pa/Stand/Project 201803 Standards Efficiency Review Require/2018_03_Technical_Rationale_Clean_04232019.pdf" xr:uid="{CCC7D231-AFC6-4D41-BF08-F2C789CAF13F}"/>
    <hyperlink ref="G48" r:id="rId228" display="https://www.nerc.com/pa/Stand/Project 201803 Standards Efficiency Review Require/2018_03_Technical_Rationale_Clean_04232019.pdf" xr:uid="{BF728847-8EFC-4F4A-B59B-4D3505B2F955}"/>
    <hyperlink ref="G49" r:id="rId229" display="https://www.nerc.com/pa/Stand/Project 201803 Standards Efficiency Review Require/2018_03_Technical_Rationale_Clean_04232019.pdf" xr:uid="{3230C1AF-2060-4CAE-B8D8-5DF0659C8F17}"/>
    <hyperlink ref="G50" r:id="rId230" display="https://www.nerc.com/pa/Stand/Project 201803 Standards Efficiency Review Require/2018_03_Technical_Rationale_Clean_04232019.pdf" xr:uid="{414214B9-2763-469B-A7B7-77EABE915A76}"/>
    <hyperlink ref="B51" r:id="rId231" xr:uid="{52906066-1C95-4DFF-81A7-07E86C7B11CB}"/>
    <hyperlink ref="B52" r:id="rId232" xr:uid="{535384BD-93E1-4114-AAE6-676E0E2D9E38}"/>
    <hyperlink ref="B53" r:id="rId233" xr:uid="{AC514CA4-2456-443B-9613-19D6D18BEC22}"/>
    <hyperlink ref="E51" r:id="rId234" display="Assessment Report 14 Filing to the BCUC.pdf" xr:uid="{C1EFAE16-9D8A-4F8C-B8BD-A4AAF363487A}"/>
    <hyperlink ref="E52" r:id="rId235" display="Assessment Report 14 Filing to the BCUC.pdf" xr:uid="{71062772-81D4-411A-9551-8C57CB92E642}"/>
    <hyperlink ref="E53" r:id="rId236" display="Assessment Report 14 Filing to the BCUC.pdf" xr:uid="{C6D761A8-FC39-4739-89AA-9F503DCE8E77}"/>
    <hyperlink ref="F51" r:id="rId237" display="../BC Approved Standards Library/IRO-010-4 NERC Redline.pdf" xr:uid="{DCEE4838-9064-4177-B81F-9F1C384DDB79}"/>
    <hyperlink ref="F52" r:id="rId238" display="../BC Approved Standards Library/IRO-010-4 NERC Redline.pdf" xr:uid="{80A9456C-A881-44E6-9B75-8AC0DD2E631C}"/>
    <hyperlink ref="F53" r:id="rId239" display="../BC Approved Standards Library/IRO-010-4 NERC Redline.pdf" xr:uid="{D8ABA17B-0AD7-4BE6-9394-7BC44FD969D8}"/>
    <hyperlink ref="K51" r:id="rId240" xr:uid="{C739DD8E-BBF9-45DA-8787-5939595CA4B3}"/>
    <hyperlink ref="I51" r:id="rId241" display="https://elibrary.ferc.gov/eLibrary/filelist?accession_num=20210824-3085" xr:uid="{0ADAFDF2-8DBC-4C36-B6E2-CFE4E835AA9F}"/>
    <hyperlink ref="I52" r:id="rId242" display="https://elibrary.ferc.gov/eLibrary/filelist?accession_num=20210824-3085" xr:uid="{A300F940-A1F3-4129-B714-591C6261CCC4}"/>
    <hyperlink ref="I53" r:id="rId243" display="https://elibrary.ferc.gov/eLibrary/filelist?accession_num=20210824-3085" xr:uid="{8911D8B3-5C5D-408F-9434-6B6028B2910D}"/>
    <hyperlink ref="K52" r:id="rId244" xr:uid="{C3C9C63E-AD0D-4CA6-846A-2B4006315CA6}"/>
    <hyperlink ref="K53" r:id="rId245" xr:uid="{3B5D648B-62D4-4B30-9997-693F1C5F31D4}"/>
    <hyperlink ref="I54" r:id="rId246" location="citation-3-p65207" display="https://www.federalregister.gov/documents/2020/10/15/2020-20972/electric-reliability-organization-proposal-to-retire-requirements-in-reliability-standards-under-the - citation-3-p65207" xr:uid="{67705DB6-C274-4E4A-8085-7D8298A6FA02}"/>
    <hyperlink ref="K54" r:id="rId247" xr:uid="{B59580B5-EEC5-4FA9-B7F5-9970BA7FD72A}"/>
    <hyperlink ref="K29" r:id="rId248" xr:uid="{9BB0D366-3902-41B4-9832-ED09CB1EF68C}"/>
    <hyperlink ref="K30" r:id="rId249" xr:uid="{89403E44-D099-4945-853F-3E180347B5B3}"/>
    <hyperlink ref="K31" r:id="rId250" xr:uid="{1BA47E40-13D1-4FA3-A5DF-80FAC74B88F7}"/>
    <hyperlink ref="K40" r:id="rId251" xr:uid="{18A4A693-28DA-453E-83DE-73C63E958222}"/>
    <hyperlink ref="K41" r:id="rId252" xr:uid="{431F65A6-B570-47FB-82DA-22EA041C82E6}"/>
    <hyperlink ref="K42" r:id="rId253" xr:uid="{10D62DD3-9603-4A5A-8B8E-DBBA5FCEAAD1}"/>
    <hyperlink ref="B55" r:id="rId254" xr:uid="{691E489B-C0F9-4F99-97C4-8E4C604AAE14}"/>
    <hyperlink ref="B56" r:id="rId255" xr:uid="{7E992787-E63C-435B-8CF9-3B20962AD083}"/>
    <hyperlink ref="B57" r:id="rId256" xr:uid="{315FB5B8-9E34-4F08-8FEC-95314DDE991A}"/>
    <hyperlink ref="B58" r:id="rId257" xr:uid="{009DDCF1-CA42-4CE3-BE6E-1538057C0CEF}"/>
    <hyperlink ref="B59" r:id="rId258" xr:uid="{BB5AEB6B-B88A-4C5B-B955-0BD457913335}"/>
    <hyperlink ref="B60" r:id="rId259" xr:uid="{3D744DCD-DB32-49A0-92CF-E119D173C400}"/>
    <hyperlink ref="C55" r:id="rId260" xr:uid="{95D196FE-0D72-46C5-8610-212925B294C4}"/>
    <hyperlink ref="C56" r:id="rId261" xr:uid="{53D11401-53F8-409C-B3DD-3FB89AB3514F}"/>
    <hyperlink ref="C57" r:id="rId262" xr:uid="{E0ACB126-B60D-43CC-A10D-7BC799614235}"/>
    <hyperlink ref="C58" r:id="rId263" xr:uid="{3E7C8957-6838-4600-8D47-7B2F6E5B5035}"/>
    <hyperlink ref="C59" r:id="rId264" xr:uid="{BBD44CCE-7669-4BC0-92B9-9C4C0AEFC0A0}"/>
    <hyperlink ref="C60" r:id="rId265" xr:uid="{382A7F5F-8534-4A4F-AE32-7A40241D4432}"/>
    <hyperlink ref="E54" r:id="rId266" display="mrs_report_27march2009.pdf" xr:uid="{0D79D3F3-56EA-44C3-BBF6-BFB9AB486644}"/>
    <hyperlink ref="E55" r:id="rId267" display="Assessment Report 09 Filing to the BCUC.pdf" xr:uid="{5FA76652-8EA1-45A1-86D0-A78582047819}"/>
    <hyperlink ref="E56" r:id="rId268" display="Assessment Report 09 Filing to the BCUC.pdf" xr:uid="{05CB0236-57F9-435B-97D3-DCEFA9D28E12}"/>
    <hyperlink ref="E57" r:id="rId269" display="Assessment Report 09 Filing to the BCUC.pdf" xr:uid="{498A0276-8289-4AB3-B9DB-108B7915023E}"/>
    <hyperlink ref="E58" r:id="rId270" display="Assessment Report 09 Filing to the BCUC.pdf" xr:uid="{891501FC-B8E3-4423-81D5-93B78FBEF939}"/>
    <hyperlink ref="E59" r:id="rId271" display="Assessment Report 09 Filing to the BCUC.pdf" xr:uid="{FFA9BAAC-76F7-4A46-9783-9AB51DA4038C}"/>
    <hyperlink ref="E60" r:id="rId272" display="Assessment Report 09 Filing to the BCUC.pdf" xr:uid="{431ED086-6A36-42DC-AA43-D5A6A1D0AC6C}"/>
    <hyperlink ref="F55" r:id="rId273" display="../BC Approved Standards Library/PRC-004-6 NERC Redline.pdf" xr:uid="{71729410-3D25-49A5-88D7-359CAE9EBC80}"/>
    <hyperlink ref="F56" r:id="rId274" display="../BC Approved Standards Library/PRC-004-6 NERC Redline.pdf" xr:uid="{0DB09FC4-9E9D-42A8-A48B-6EC680877EBD}"/>
    <hyperlink ref="F57" r:id="rId275" display="../BC Approved Standards Library/PRC-004-6 NERC Redline.pdf" xr:uid="{18C55FBB-B83C-4F33-856B-86DB7D07AC16}"/>
    <hyperlink ref="F58" r:id="rId276" display="../BC Approved Standards Library/PRC-004-6 NERC Redline.pdf" xr:uid="{9BBFB359-B64F-4DBE-85BA-05B97FAA0331}"/>
    <hyperlink ref="F59" r:id="rId277" display="../BC Approved Standards Library/PRC-004-6 NERC Redline.pdf" xr:uid="{ACD793C9-6E8B-4738-921B-4A1DBA620FA7}"/>
    <hyperlink ref="F60" r:id="rId278" display="../BC Approved Standards Library/PRC-004-6 NERC Redline.pdf" xr:uid="{0D70E028-A9AB-472F-BE8B-C2259EC520F9}"/>
    <hyperlink ref="I55" r:id="rId279" location="citation-3-p65207" display="https://www.federalregister.gov/documents/2020/10/15/2020-20972/electric-reliability-organization-proposal-to-retire-requirements-in-reliability-standards-under-the - citation-3-p65207" xr:uid="{97D25CC7-0532-4711-8283-5F8BFDC5B3E8}"/>
    <hyperlink ref="I56" r:id="rId280" location="citation-3-p65207" display="https://www.federalregister.gov/documents/2020/10/15/2020-20972/electric-reliability-organization-proposal-to-retire-requirements-in-reliability-standards-under-the - citation-3-p65207" xr:uid="{0B488461-F38C-4750-A219-95D13C8882C1}"/>
    <hyperlink ref="I57" r:id="rId281" location="citation-3-p65207" display="https://www.federalregister.gov/documents/2020/10/15/2020-20972/electric-reliability-organization-proposal-to-retire-requirements-in-reliability-standards-under-the - citation-3-p65207" xr:uid="{30E1AABA-123F-4796-9852-7773BA55C9C5}"/>
    <hyperlink ref="I58" r:id="rId282" location="citation-3-p65207" display="https://www.federalregister.gov/documents/2020/10/15/2020-20972/electric-reliability-organization-proposal-to-retire-requirements-in-reliability-standards-under-the - citation-3-p65207" xr:uid="{E156CDA2-06E4-4A25-8315-85AEAD8FBB6B}"/>
    <hyperlink ref="I59" r:id="rId283" location="citation-3-p65207" display="https://www.federalregister.gov/documents/2020/10/15/2020-20972/electric-reliability-organization-proposal-to-retire-requirements-in-reliability-standards-under-the - citation-3-p65207" xr:uid="{7C9B3C70-883B-4B84-B448-332D2E6E7BFE}"/>
    <hyperlink ref="I60" r:id="rId284" location="citation-3-p65207" display="https://www.federalregister.gov/documents/2020/10/15/2020-20972/electric-reliability-organization-proposal-to-retire-requirements-in-reliability-standards-under-the - citation-3-p65207" xr:uid="{8C00746F-CB11-4FB8-A212-54FF9EC62AC5}"/>
    <hyperlink ref="K55" r:id="rId285" xr:uid="{21DA0BCC-3094-4ACF-8A61-E9037203C265}"/>
    <hyperlink ref="K56" r:id="rId286" xr:uid="{29B08864-1540-48E7-8F92-B07F0AA14624}"/>
    <hyperlink ref="K57" r:id="rId287" xr:uid="{A7AD76EA-B6E8-465D-9276-E3ECD9D9B154}"/>
    <hyperlink ref="K58" r:id="rId288" xr:uid="{E61CC5D2-2AD5-4AA3-B9B0-82728EF73296}"/>
    <hyperlink ref="K59" r:id="rId289" xr:uid="{01B4E5E5-C6CF-40DE-A5D9-D2AACC8AADF6}"/>
    <hyperlink ref="K60" r:id="rId290" xr:uid="{3BBC5FB9-58E7-460A-91A6-DC5837595A46}"/>
    <hyperlink ref="C61" r:id="rId291" xr:uid="{34880623-967F-4D92-9559-5948A467F2CB}"/>
    <hyperlink ref="C62" r:id="rId292" xr:uid="{BCA7E957-81B6-40C5-9325-8A9DA5123ECE}"/>
    <hyperlink ref="C63" r:id="rId293" xr:uid="{B92B076A-FC80-4743-99AA-010658FD331E}"/>
    <hyperlink ref="C64" r:id="rId294" xr:uid="{73ED23A9-184A-4110-8C94-58694E245F3C}"/>
    <hyperlink ref="C65" r:id="rId295" xr:uid="{9CB29ADE-84BC-49CD-A296-939B80F0EB2F}"/>
    <hyperlink ref="C66" r:id="rId296" xr:uid="{A9A052FA-9E3A-4FAB-B7A7-3F18B6ABEC16}"/>
    <hyperlink ref="C67" r:id="rId297" xr:uid="{EC6122B3-132F-4C12-8609-EA87F5492FF6}"/>
    <hyperlink ref="C68" r:id="rId298" xr:uid="{EC127973-9D30-4BF0-A92A-E2F2E2792B45}"/>
    <hyperlink ref="C69" r:id="rId299" xr:uid="{687B8B1B-1263-4AAC-B88B-A5022452C8F0}"/>
    <hyperlink ref="C70" r:id="rId300" xr:uid="{40D1A0FD-2E3F-45D5-99AD-EA96837CB013}"/>
    <hyperlink ref="C71" r:id="rId301" xr:uid="{F040B717-2EA4-489C-ADD3-2B6337497DBE}"/>
    <hyperlink ref="B61" r:id="rId302" xr:uid="{85D4DE48-433E-49C6-B825-2EBD492434D7}"/>
    <hyperlink ref="B62" r:id="rId303" xr:uid="{555E818A-D786-4D16-BC17-55F6C14A4BF0}"/>
    <hyperlink ref="B63" r:id="rId304" xr:uid="{5E08B1D2-4678-4248-A6B1-92B361C25FDC}"/>
    <hyperlink ref="B64" r:id="rId305" xr:uid="{E35D653E-2692-423E-BB18-7913EEDCD9C3}"/>
    <hyperlink ref="B65" r:id="rId306" xr:uid="{ADA660A8-D9D1-4719-80C5-D265E75A8FA3}"/>
    <hyperlink ref="B66" r:id="rId307" xr:uid="{568691F2-8050-402A-9A2A-6590010E21D7}"/>
    <hyperlink ref="B67" r:id="rId308" xr:uid="{C6F57A30-47F2-4BD0-BB32-37C6C173BDB4}"/>
    <hyperlink ref="B68" r:id="rId309" xr:uid="{E18686E6-5B56-49D6-AF48-E56B24D79F68}"/>
    <hyperlink ref="B69" r:id="rId310" xr:uid="{2826F934-8B80-4BA9-A259-C7DA38BE5BF8}"/>
    <hyperlink ref="B70" r:id="rId311" xr:uid="{5641F06F-6F9D-47BE-8C53-D8265A3C9641}"/>
    <hyperlink ref="B71" r:id="rId312" xr:uid="{D29806A1-4A94-425D-8CA3-47A0A20AA2BC}"/>
    <hyperlink ref="E61" r:id="rId313" display="Assessment Report PC Filing to BCUC.pdf" xr:uid="{EA1D2346-B56A-46F1-ABD4-A8E9BE36B4C7}"/>
    <hyperlink ref="E62" r:id="rId314" display="Assessment Report PC Filing to BCUC.pdf" xr:uid="{075E670B-CCE2-4AAD-83AD-5E5A4AA222F7}"/>
    <hyperlink ref="E63" r:id="rId315" display="Assessment Report PC Filing to BCUC.pdf" xr:uid="{0C3D72E6-DBF3-4F6F-9BD3-E9B0DA6B5D78}"/>
    <hyperlink ref="E64" r:id="rId316" display="Assessment Report PC Filing to BCUC.pdf" xr:uid="{7E4FECDF-757D-4573-A628-AA2BE6124F71}"/>
    <hyperlink ref="E65" r:id="rId317" display="Assessment Report PC Filing to BCUC.pdf" xr:uid="{A718518F-9A22-4F2E-8F93-4D73581C8D0F}"/>
    <hyperlink ref="E66" r:id="rId318" display="Assessment Report PC Filing to BCUC.pdf" xr:uid="{2FB66761-B199-4174-8C11-4F39488094F6}"/>
    <hyperlink ref="E67" r:id="rId319" display="Assessment Report PC Filing to BCUC.pdf" xr:uid="{C56904A2-5551-477A-BEA2-999B2EE02A47}"/>
    <hyperlink ref="E68" r:id="rId320" display="Assessment Report PC Filing to BCUC.pdf" xr:uid="{A7A493E7-91D1-402B-AA36-E337869DCFF8}"/>
    <hyperlink ref="E69" r:id="rId321" display="Assessment Report PC Filing to BCUC.pdf" xr:uid="{A3B3F7E1-0238-4655-A029-329ADB187279}"/>
    <hyperlink ref="E70" r:id="rId322" display="Assessment Report PC Filing to BCUC.pdf" xr:uid="{8DDE1275-B770-476E-8D34-F5AD90D00B89}"/>
    <hyperlink ref="E71" r:id="rId323" display="Assessment Report PC Filing to BCUC.pdf" xr:uid="{62E4513C-D142-4099-BB86-B941E1EB269A}"/>
    <hyperlink ref="F61" r:id="rId324" display="../BC Approved Standards Library/PRC-006-5 NERC Redline.pdf" xr:uid="{5F298CB2-43E4-4170-894E-F0FE604AAEFB}"/>
    <hyperlink ref="F62" r:id="rId325" display="../BC Approved Standards Library/PRC-006-5 NERC Redline.pdf" xr:uid="{6ADB3200-2460-483B-9576-8DE40EF5D736}"/>
    <hyperlink ref="F63" r:id="rId326" display="../BC Approved Standards Library/PRC-006-5 NERC Redline.pdf" xr:uid="{D8FFC877-B3DA-449A-AF29-92D224BFA73D}"/>
    <hyperlink ref="F64" r:id="rId327" display="../BC Approved Standards Library/PRC-006-5 NERC Redline.pdf" xr:uid="{3192F448-410D-4CC9-AC94-F53045D66575}"/>
    <hyperlink ref="F65" r:id="rId328" display="../BC Approved Standards Library/PRC-006-5 NERC Redline.pdf" xr:uid="{6B1267A5-143E-4802-BBD4-E044BD0444AE}"/>
    <hyperlink ref="F66" r:id="rId329" display="../BC Approved Standards Library/PRC-006-5 NERC Redline.pdf" xr:uid="{969E8A2B-B62C-4100-A2C8-B13669A8A679}"/>
    <hyperlink ref="F67" r:id="rId330" display="../BC Approved Standards Library/PRC-006-5 NERC Redline.pdf" xr:uid="{9E5D2F52-2054-4C87-A766-11AC8E933F87}"/>
    <hyperlink ref="F68" r:id="rId331" display="../BC Approved Standards Library/PRC-006-5 NERC Redline.pdf" xr:uid="{C1AF8092-BC7F-47E4-A273-92B8AB1E6E2C}"/>
    <hyperlink ref="F69" r:id="rId332" display="../BC Approved Standards Library/PRC-006-5 NERC Redline.pdf" xr:uid="{4D33C031-34C1-465A-B7FC-AD04DA2153A4}"/>
    <hyperlink ref="F70" r:id="rId333" display="../BC Approved Standards Library/PRC-006-5 NERC Redline.pdf" xr:uid="{2D969667-F75E-4F62-99DA-DBA118937E53}"/>
    <hyperlink ref="F71" r:id="rId334" display="../BC Approved Standards Library/PRC-006-5 NERC Redline.pdf" xr:uid="{CD79DB02-1FA2-4ED3-A995-4C950F86CC4A}"/>
    <hyperlink ref="I61" r:id="rId335" display="https://www.nerc.com/FilingsOrders/us/FERCOrdersRules/20201223-3046_RD21-1-000_AD_Signature.PDF" xr:uid="{EE116573-3A04-4C68-80AB-42433CC9282A}"/>
    <hyperlink ref="K61" r:id="rId336" xr:uid="{6F9BB2F0-61B7-4F45-B101-D4BED87A3D02}"/>
    <hyperlink ref="I62" r:id="rId337" display="https://www.nerc.com/FilingsOrders/us/FERCOrdersRules/20201223-3046_RD21-1-000_AD_Signature.PDF" xr:uid="{3CD788A4-A515-47D9-839F-3977E5516BB6}"/>
    <hyperlink ref="K62" r:id="rId338" xr:uid="{B06B7820-6F5B-48E9-B910-AB78961ED8A2}"/>
    <hyperlink ref="I63" r:id="rId339" display="https://www.nerc.com/FilingsOrders/us/FERCOrdersRules/20201223-3046_RD21-1-000_AD_Signature.PDF" xr:uid="{FCD988E5-9429-40E7-922D-F5BF5BB0BFEA}"/>
    <hyperlink ref="K63" r:id="rId340" xr:uid="{2E2B2F66-0084-4816-A6BA-DCDA51E12C8A}"/>
    <hyperlink ref="I64" r:id="rId341" display="https://www.nerc.com/FilingsOrders/us/FERCOrdersRules/20201223-3046_RD21-1-000_AD_Signature.PDF" xr:uid="{59FC78C8-3E54-482F-B2A4-28791A06CB36}"/>
    <hyperlink ref="K64" r:id="rId342" xr:uid="{E1B5918F-21B1-4610-A6FA-D5BDC6AAB9D8}"/>
    <hyperlink ref="I65" r:id="rId343" display="https://www.nerc.com/FilingsOrders/us/FERCOrdersRules/20201223-3046_RD21-1-000_AD_Signature.PDF" xr:uid="{24DD14A9-0350-4F95-A484-F88DEC975CEF}"/>
    <hyperlink ref="K65" r:id="rId344" xr:uid="{E635D8F0-6F96-4DA4-881E-90476DF53A39}"/>
    <hyperlink ref="I66" r:id="rId345" display="https://www.nerc.com/FilingsOrders/us/FERCOrdersRules/20201223-3046_RD21-1-000_AD_Signature.PDF" xr:uid="{B11C783B-6A91-49EE-9F57-68AACB51C55E}"/>
    <hyperlink ref="K66" r:id="rId346" xr:uid="{FA9E34A6-8FB1-4734-8429-F4E07D1A1AB2}"/>
    <hyperlink ref="I67" r:id="rId347" display="https://www.nerc.com/FilingsOrders/us/FERCOrdersRules/20201223-3046_RD21-1-000_AD_Signature.PDF" xr:uid="{E3608F79-1786-429A-82D2-C16DC46C14F5}"/>
    <hyperlink ref="K67" r:id="rId348" xr:uid="{5FB11D93-BB2F-4944-B8A0-8D50D797A97E}"/>
    <hyperlink ref="I68" r:id="rId349" display="https://www.nerc.com/FilingsOrders/us/FERCOrdersRules/20201223-3046_RD21-1-000_AD_Signature.PDF" xr:uid="{875E8FF8-763D-472E-B843-890D89A80A61}"/>
    <hyperlink ref="K68" r:id="rId350" xr:uid="{4183D539-FAAC-4355-8BD6-387158ACC5CC}"/>
    <hyperlink ref="I69" r:id="rId351" display="https://www.nerc.com/FilingsOrders/us/FERCOrdersRules/20201223-3046_RD21-1-000_AD_Signature.PDF" xr:uid="{6D98FE50-E44E-4736-A5AB-198EC8661221}"/>
    <hyperlink ref="K69" r:id="rId352" xr:uid="{F24B8F98-DD17-4108-8E85-9BD86C79DA00}"/>
    <hyperlink ref="I70" r:id="rId353" display="https://www.nerc.com/FilingsOrders/us/FERCOrdersRules/20201223-3046_RD21-1-000_AD_Signature.PDF" xr:uid="{C4CCFB1F-4D29-4009-B9D1-2EB985F6B634}"/>
    <hyperlink ref="K70" r:id="rId354" xr:uid="{4A6614E1-EE46-4EFF-B929-55BD17741FE6}"/>
    <hyperlink ref="I71" r:id="rId355" display="https://www.nerc.com/FilingsOrders/us/FERCOrdersRules/20201223-3046_RD21-1-000_AD_Signature.PDF" xr:uid="{80FA8762-7E24-4524-ADB0-BCFF0A228E06}"/>
    <hyperlink ref="K71" r:id="rId356" xr:uid="{70E6D1A5-D4AC-4173-AA54-9748E817A4CD}"/>
    <hyperlink ref="C72" r:id="rId357" xr:uid="{573C399C-A7FB-4BF3-806E-DB8AEEC3C9B3}"/>
    <hyperlink ref="E72" r:id="rId358" display="Assessment Report 11 Filing to the BCUC (REV).pdf" xr:uid="{1FE246C1-8517-4D8B-929C-6799BBFF3FF6}"/>
    <hyperlink ref="C73" r:id="rId359" xr:uid="{C8E4674E-B781-4212-B6A3-C2E1AB04141D}"/>
    <hyperlink ref="E73" r:id="rId360" display="Assessment Report 11 Filing to the BCUC (REV).pdf" xr:uid="{663A979D-E70E-4DFA-B321-E57A2E0EE7FC}"/>
    <hyperlink ref="C74" r:id="rId361" xr:uid="{98BBDC86-2F77-44CC-BE1F-21D478207444}"/>
    <hyperlink ref="E74" r:id="rId362" display="Assessment Report 11 Filing to the BCUC (REV).pdf" xr:uid="{5F2C7461-9DD1-4633-BFE0-6AAD6F1769FA}"/>
    <hyperlink ref="C75" r:id="rId363" xr:uid="{B1CE77CE-C305-4DFD-9DD1-73769E872B60}"/>
    <hyperlink ref="E75" r:id="rId364" display="Assessment Report 11 Filing to the BCUC (REV).pdf" xr:uid="{8A10CC9D-4B0E-477B-B85B-0AFCF491B29D}"/>
    <hyperlink ref="C76" r:id="rId365" xr:uid="{BFE5EF09-BBAF-4040-A942-804D76EC597E}"/>
    <hyperlink ref="E76" r:id="rId366" display="Assessment Report 11 Filing to the BCUC (REV).pdf" xr:uid="{A711EC20-94A0-4B5A-9AC6-60B782876D0C}"/>
    <hyperlink ref="C77" r:id="rId367" xr:uid="{BA6412AF-DD51-4EA6-9DDE-59A8DE5FC958}"/>
    <hyperlink ref="E77" r:id="rId368" display="Assessment Report 11 Filing to the BCUC (REV).pdf" xr:uid="{A0619FE9-C782-4BC1-B6C3-46744CDAC1EC}"/>
    <hyperlink ref="C78" r:id="rId369" xr:uid="{A18AA6F4-F118-4B43-99A4-1CD0AD2712D6}"/>
    <hyperlink ref="E78" r:id="rId370" display="Assessment Report 11 Filing to the BCUC (REV).pdf" xr:uid="{34E6A192-31B9-44B4-A9C9-4CB291CC6EF6}"/>
    <hyperlink ref="C79" r:id="rId371" xr:uid="{5929C0CB-A2ED-45FF-A22B-E0BACDE4D862}"/>
    <hyperlink ref="E79" r:id="rId372" display="Assessment Report 11 Filing to the BCUC (REV).pdf" xr:uid="{CAF0169E-AE38-4518-A784-8715161A96D2}"/>
    <hyperlink ref="C80" r:id="rId373" xr:uid="{A4018730-6FB9-4BE7-A3DA-73F2362A324D}"/>
    <hyperlink ref="E80" r:id="rId374" display="Assessment Report 11 Filing to the BCUC (REV).pdf" xr:uid="{F06483BB-C899-41AA-9C25-C0B8ACFE5B2B}"/>
    <hyperlink ref="C81" r:id="rId375" xr:uid="{23C2AA41-91BC-4EEC-9E07-4479424F457F}"/>
    <hyperlink ref="E81" r:id="rId376" display="Assessment Report 11 Filing to the BCUC (REV).pdf" xr:uid="{F0DEE288-B28E-4361-A829-BD76F1AAFD80}"/>
    <hyperlink ref="C82" r:id="rId377" xr:uid="{6610F126-C953-432B-87D5-EF401536D909}"/>
    <hyperlink ref="E82" r:id="rId378" display="Assessment Report 11 Filing to the BCUC (REV).pdf" xr:uid="{1951935A-1D57-4628-AB6C-B25D923AD471}"/>
    <hyperlink ref="C83" r:id="rId379" xr:uid="{B85C85E6-58C0-4061-8C34-4FD346A89828}"/>
    <hyperlink ref="E83" r:id="rId380" display="Assessment Report 11 Filing to the BCUC (REV).pdf" xr:uid="{639B264E-153E-414E-B122-18430C54EF09}"/>
    <hyperlink ref="C84" r:id="rId381" xr:uid="{DED59BD0-1306-48E7-A97E-0C5E6066115B}"/>
    <hyperlink ref="E84" r:id="rId382" display="Assessment Report 11 Filing to the BCUC (REV).pdf" xr:uid="{0AC8997E-065C-4AAD-9BC5-A1414FEA7D99}"/>
    <hyperlink ref="C85" r:id="rId383" xr:uid="{D6F1897C-75EA-465A-9AA3-4DBAAF83EB14}"/>
    <hyperlink ref="E85" r:id="rId384" display="Assessment Report 11 Filing to the BCUC (REV).pdf" xr:uid="{83F76032-DEA7-4C88-AF5C-DDF6E6436972}"/>
    <hyperlink ref="C86" r:id="rId385" xr:uid="{7C423942-AA09-4AA8-BBA3-4C52D37D1394}"/>
    <hyperlink ref="E86" r:id="rId386" display="Assessment Report 11 Filing to the BCUC (REV).pdf" xr:uid="{1A05436C-55AC-4F2C-9446-E4495604CCD6}"/>
    <hyperlink ref="C87" r:id="rId387" xr:uid="{7D2174FA-6CA0-4615-9C83-F231F9765FBE}"/>
    <hyperlink ref="E87" r:id="rId388" display="Assessment Report 11 Filing to the BCUC (REV).pdf" xr:uid="{7F606D1D-F7D9-44AA-B49A-BEC931BB20A9}"/>
    <hyperlink ref="C88" r:id="rId389" xr:uid="{A97274B8-AAA5-4A3F-86AD-B95A875F54FB}"/>
    <hyperlink ref="E88" r:id="rId390" display="Assessment Report 11 Filing to the BCUC (REV).pdf" xr:uid="{7BF606B6-FF42-4CED-9D7F-39E028240BA7}"/>
    <hyperlink ref="C89" r:id="rId391" xr:uid="{CB1CBE2E-3EE3-41F0-A1B9-E3D2F8F911DD}"/>
    <hyperlink ref="E89" r:id="rId392" display="Assessment Report 11 Filing to the BCUC (REV).pdf" xr:uid="{7BD3DF38-CBE3-466C-B5FC-9FA67043511E}"/>
    <hyperlink ref="C90" r:id="rId393" xr:uid="{1E372B7A-9A77-4E76-B457-41D6E6CB74D3}"/>
    <hyperlink ref="E90" r:id="rId394" display="Assessment Report 11 Filing to the BCUC (REV).pdf" xr:uid="{8928D79B-415C-4EA9-A85D-C3247F0C17CB}"/>
    <hyperlink ref="C91" r:id="rId395" xr:uid="{E510491A-F2FF-4188-904F-88B5F995B37C}"/>
    <hyperlink ref="E91" r:id="rId396" display="Assessment Report 11 Filing to the BCUC (REV).pdf" xr:uid="{CBFAD337-8E3F-40FD-9911-0C5463129B58}"/>
    <hyperlink ref="C92" r:id="rId397" xr:uid="{70612EF4-82D7-4FEE-99D7-DFA7C4E9CD87}"/>
    <hyperlink ref="E92" r:id="rId398" display="Assessment Report 11 Filing to the BCUC (REV).pdf" xr:uid="{FF376A0E-8C7C-4E1B-ADBB-1F7FB3763D30}"/>
    <hyperlink ref="C93" r:id="rId399" xr:uid="{B917C2D2-B4C6-4492-B64C-517ED2D6CD1C}"/>
    <hyperlink ref="E93" r:id="rId400" display="Assessment Report 11 Filing to the BCUC (REV).pdf" xr:uid="{1B0593E7-BCF4-45BC-A6D7-BCF9BEF0FB44}"/>
    <hyperlink ref="C94" r:id="rId401" xr:uid="{04F5A8CE-F3BC-45D1-A944-4664AFD015C6}"/>
    <hyperlink ref="E94" r:id="rId402" display="Assessment Report 11 Filing to the BCUC (REV).pdf" xr:uid="{8D31E83A-BD92-434C-9CD4-1E9A85988958}"/>
    <hyperlink ref="C95" r:id="rId403" xr:uid="{9D4BE8EF-487E-4329-A7A0-94033FD78EC8}"/>
    <hyperlink ref="E95" r:id="rId404" display="Assessment Report 11 Filing to the BCUC (REV).pdf" xr:uid="{FCA16CF6-EA8B-4F5F-8B52-C57D7C4C4184}"/>
    <hyperlink ref="B72" r:id="rId405" xr:uid="{C50FF58E-7296-4BAC-95AD-B199044E927D}"/>
    <hyperlink ref="B73" r:id="rId406" xr:uid="{749D4365-7F4F-4E1D-B43C-EC8AD3EC72E7}"/>
    <hyperlink ref="B74" r:id="rId407" xr:uid="{DA68D37F-4EF6-4B36-9D8D-7C0322C3155A}"/>
    <hyperlink ref="B75" r:id="rId408" xr:uid="{CD618851-0F76-4E31-8815-135CA2B8D196}"/>
    <hyperlink ref="B76" r:id="rId409" xr:uid="{2585E4FE-6404-4985-81EB-D683C1696761}"/>
    <hyperlink ref="B77" r:id="rId410" xr:uid="{A9C1206B-4B5E-461D-A21D-6B9F8A0A6288}"/>
    <hyperlink ref="B78" r:id="rId411" xr:uid="{B471E981-08DF-4102-BE03-27B3E0F102C2}"/>
    <hyperlink ref="B79" r:id="rId412" xr:uid="{F7552F2D-45BD-4991-9F9C-674212177646}"/>
    <hyperlink ref="B80" r:id="rId413" xr:uid="{922191BA-6815-46D9-875B-CCB53D0BCB6B}"/>
    <hyperlink ref="B81" r:id="rId414" xr:uid="{1D03150C-2006-4F8D-B713-B7F907DD0004}"/>
    <hyperlink ref="B82" r:id="rId415" xr:uid="{0DA1E250-7C07-458F-A4B5-4AAE852719AB}"/>
    <hyperlink ref="B83" r:id="rId416" xr:uid="{D6664412-B1C8-49B6-8A5C-A1F6AA1879BF}"/>
    <hyperlink ref="B84" r:id="rId417" xr:uid="{D05CB06B-E7FC-4D37-927C-177A06FD0DE8}"/>
    <hyperlink ref="B85" r:id="rId418" xr:uid="{44501E68-F20D-4E76-B62E-2CE4CFD41633}"/>
    <hyperlink ref="B86" r:id="rId419" xr:uid="{C4AAB54A-D7B5-4154-9F69-EC5DAE25983E}"/>
    <hyperlink ref="B87" r:id="rId420" xr:uid="{C948B5A3-682D-4ADB-8B3B-C78FB6ECAABE}"/>
    <hyperlink ref="B88" r:id="rId421" xr:uid="{0B195D18-A640-4308-9CDF-3BF7A7EC91F3}"/>
    <hyperlink ref="B89" r:id="rId422" xr:uid="{47851B52-8238-4B06-B9E6-C1D3BD189117}"/>
    <hyperlink ref="B90" r:id="rId423" display="TOP-001-5 R19" xr:uid="{CE0EB2D4-23EF-4AD1-BD46-10CECEFE2DD7}"/>
    <hyperlink ref="B91" r:id="rId424" xr:uid="{A8F776A1-8C0C-4470-8672-EB5918F9E0DC}"/>
    <hyperlink ref="B92" r:id="rId425" xr:uid="{D06F7B97-C40F-40B0-A647-4209A4DA655B}"/>
    <hyperlink ref="B93" r:id="rId426" display="TOP-001-5 R22" xr:uid="{B5DE82B4-3C12-4065-848C-E065BED9D0AB}"/>
    <hyperlink ref="B94" r:id="rId427" xr:uid="{A49B8616-8623-42E3-A920-36E86AC78E42}"/>
    <hyperlink ref="B95" r:id="rId428" xr:uid="{24A2C58D-C846-4671-AA28-07CF20F0DB28}"/>
    <hyperlink ref="F72" r:id="rId429" display="../BC Approved Standards Library/TOP-001-5 NERC Redline.pdf" xr:uid="{69DB917F-9717-4CFA-B8A8-F88E2BD78AB8}"/>
    <hyperlink ref="F73" r:id="rId430" display="../BC Approved Standards Library/TOP-001-5 NERC Redline.pdf" xr:uid="{0D4DF167-81E4-4719-8141-B1DF4A1A0C4A}"/>
    <hyperlink ref="F74" r:id="rId431" display="../BC Approved Standards Library/TOP-001-5 NERC Redline.pdf" xr:uid="{85E5820B-50F6-4229-959A-59210D587DAE}"/>
    <hyperlink ref="F75" r:id="rId432" display="../BC Approved Standards Library/TOP-001-5 NERC Redline.pdf" xr:uid="{2B4426FD-94A2-40E8-BEA2-9F0DE2A2FF14}"/>
    <hyperlink ref="F76" r:id="rId433" display="../BC Approved Standards Library/TOP-001-5 NERC Redline.pdf" xr:uid="{AC75F3D3-A120-4DC2-94F6-94AB9A53977E}"/>
    <hyperlink ref="F77" r:id="rId434" display="../BC Approved Standards Library/TOP-001-5 NERC Redline.pdf" xr:uid="{C67DDF7B-3B64-4FD3-9BA0-18B6CFBD0E73}"/>
    <hyperlink ref="F78" r:id="rId435" display="../BC Approved Standards Library/TOP-001-5 NERC Redline.pdf" xr:uid="{1A6A04D0-A481-4F0F-824B-5FBFBFEDCBED}"/>
    <hyperlink ref="F79" r:id="rId436" display="../BC Approved Standards Library/TOP-001-5 NERC Redline.pdf" xr:uid="{D4DD0310-39F1-4B19-B950-3A9556454E2A}"/>
    <hyperlink ref="F80" r:id="rId437" display="../BC Approved Standards Library/TOP-001-5 NERC Redline.pdf" xr:uid="{84D3EBD3-4FE6-4A4A-B96E-EB8E28C8D3A8}"/>
    <hyperlink ref="F81" r:id="rId438" display="../BC Approved Standards Library/TOP-001-5 NERC Redline.pdf" xr:uid="{EBACA8D9-722D-45B3-AE52-8D618D006816}"/>
    <hyperlink ref="F82" r:id="rId439" display="../BC Approved Standards Library/TOP-001-5 NERC Redline.pdf" xr:uid="{6EACF905-E717-469E-93C2-2C9C1E26CD5C}"/>
    <hyperlink ref="F83" r:id="rId440" display="../BC Approved Standards Library/TOP-001-5 NERC Redline.pdf" xr:uid="{7FE62F1B-DA4A-4584-AB1D-32DD06FD3501}"/>
    <hyperlink ref="F84" r:id="rId441" display="../BC Approved Standards Library/TOP-001-5 NERC Redline.pdf" xr:uid="{AC3B1834-E526-4502-BF22-5997EA26FA16}"/>
    <hyperlink ref="F85" r:id="rId442" display="../BC Approved Standards Library/TOP-001-5 NERC Redline.pdf" xr:uid="{76B36E35-CBAC-4C7D-89AC-FDBC672C5E50}"/>
    <hyperlink ref="F86" r:id="rId443" display="../BC Approved Standards Library/TOP-001-5 NERC Redline.pdf" xr:uid="{669B56F7-53C6-4DE8-8A4A-759C8E3710A8}"/>
    <hyperlink ref="F87" r:id="rId444" display="../BC Approved Standards Library/TOP-001-5 NERC Redline.pdf" xr:uid="{A6DB3E9E-D8F1-4E55-85D8-0B057E55C4E7}"/>
    <hyperlink ref="F88" r:id="rId445" display="../BC Approved Standards Library/TOP-001-5 NERC Redline.pdf" xr:uid="{B8856B57-3045-4FEE-AC1D-895316B154C7}"/>
    <hyperlink ref="F89" r:id="rId446" display="../BC Approved Standards Library/TOP-001-5 NERC Redline.pdf" xr:uid="{90D9612B-8668-41BC-916E-A710BA4C8594}"/>
    <hyperlink ref="F90" r:id="rId447" display="../BC Approved Standards Library/TOP-001-5 NERC Redline.pdf" xr:uid="{84948C02-CC9D-4CF9-A1D2-5729215A6516}"/>
    <hyperlink ref="F91" r:id="rId448" display="../BC Approved Standards Library/TOP-001-5 NERC Redline.pdf" xr:uid="{0D4593E3-E3CF-4067-8EA1-C65B1C3DBECE}"/>
    <hyperlink ref="F92" r:id="rId449" display="../BC Approved Standards Library/TOP-001-5 NERC Redline.pdf" xr:uid="{49B53251-74B1-402A-864D-0C396761F163}"/>
    <hyperlink ref="F93" r:id="rId450" display="../BC Approved Standards Library/TOP-001-5 NERC Redline.pdf" xr:uid="{EC80E599-3497-42F8-81A3-39309C5938B4}"/>
    <hyperlink ref="F94" r:id="rId451" display="../BC Approved Standards Library/TOP-001-5 NERC Redline.pdf" xr:uid="{53EE7E60-B6C8-44B4-BDE1-A4E86809F7A0}"/>
    <hyperlink ref="F95" r:id="rId452" display="../BC Approved Standards Library/TOP-001-5 NERC Redline.pdf" xr:uid="{76A0C60A-AEDC-472C-B650-21C8E7EA6AFC}"/>
    <hyperlink ref="G72" r:id="rId453" display="https://www.nerc.com/pa/Stand/Project 201803 Standards Efficiency Review Require/2018_03_Technical_Rationale_Clean_04232019.pdf" xr:uid="{6F418E42-ACD3-4939-B9DE-C7A6B05CEF22}"/>
    <hyperlink ref="G73" r:id="rId454" display="https://www.nerc.com/pa/Stand/Project 201803 Standards Efficiency Review Require/2018_03_Technical_Rationale_Clean_04232019.pdf" xr:uid="{2A2D336A-63DA-496C-A381-3393D585A063}"/>
    <hyperlink ref="G74" r:id="rId455" display="https://www.nerc.com/pa/Stand/Project 201803 Standards Efficiency Review Require/2018_03_Technical_Rationale_Clean_04232019.pdf" xr:uid="{192A7EBF-7A59-497A-8D45-E9571DA1FFA1}"/>
    <hyperlink ref="G75" r:id="rId456" display="https://www.nerc.com/pa/Stand/Project 201803 Standards Efficiency Review Require/2018_03_Technical_Rationale_Clean_04232019.pdf" xr:uid="{707D785E-18A6-4DB9-A53D-B1920C05F0AF}"/>
    <hyperlink ref="G76" r:id="rId457" display="https://www.nerc.com/pa/Stand/Project 201803 Standards Efficiency Review Require/2018_03_Technical_Rationale_Clean_04232019.pdf" xr:uid="{368916E4-58C7-486A-BE8E-1DFA09C985E4}"/>
    <hyperlink ref="G77" r:id="rId458" display="https://www.nerc.com/pa/Stand/Project 201803 Standards Efficiency Review Require/2018_03_Technical_Rationale_Clean_04232019.pdf" xr:uid="{B32A0F38-BCA9-47A3-A5A7-56E737E50373}"/>
    <hyperlink ref="G78" r:id="rId459" display="https://www.nerc.com/pa/Stand/Project 201803 Standards Efficiency Review Require/2018_03_Technical_Rationale_Clean_04232019.pdf" xr:uid="{AA49106A-1731-48E2-9861-ADEC531DEE7A}"/>
    <hyperlink ref="G79" r:id="rId460" display="https://www.nerc.com/pa/Stand/Project 201803 Standards Efficiency Review Require/2018_03_Technical_Rationale_Clean_04232019.pdf" xr:uid="{CDC4340C-96E1-4FC5-8FD0-E202C221AFEC}"/>
    <hyperlink ref="G80" r:id="rId461" display="https://www.nerc.com/pa/Stand/Project 201803 Standards Efficiency Review Require/2018_03_Technical_Rationale_Clean_04232019.pdf" xr:uid="{8A1F19CC-DB3B-45A8-8425-255A52EEDAA6}"/>
    <hyperlink ref="G81" r:id="rId462" display="https://www.nerc.com/pa/Stand/Project 201803 Standards Efficiency Review Require/2018_03_Technical_Rationale_Clean_04232019.pdf" xr:uid="{8957D817-45C5-4C1B-B814-1A47CF8C4371}"/>
    <hyperlink ref="G82" r:id="rId463" display="https://www.nerc.com/pa/Stand/Project 201803 Standards Efficiency Review Require/2018_03_Technical_Rationale_Clean_04232019.pdf" xr:uid="{382425E8-697A-4EA8-B3B5-28EE45163635}"/>
    <hyperlink ref="G83" r:id="rId464" display="https://www.nerc.com/pa/Stand/Project 201803 Standards Efficiency Review Require/2018_03_Technical_Rationale_Clean_04232019.pdf" xr:uid="{B1C7312A-6ADF-4F02-B484-5B37F9BC2005}"/>
    <hyperlink ref="G84" r:id="rId465" display="https://www.nerc.com/pa/Stand/Project 201803 Standards Efficiency Review Require/2018_03_Technical_Rationale_Clean_04232019.pdf" xr:uid="{53899937-A007-4012-BE10-E13152F52803}"/>
    <hyperlink ref="G85" r:id="rId466" display="https://www.nerc.com/pa/Stand/Project 201803 Standards Efficiency Review Require/2018_03_Technical_Rationale_Clean_04232019.pdf" xr:uid="{335057BF-BC4B-42DC-BA6E-6A2488BEE039}"/>
    <hyperlink ref="G86" r:id="rId467" display="https://www.nerc.com/pa/Stand/Project 201803 Standards Efficiency Review Require/2018_03_Technical_Rationale_Clean_04232019.pdf" xr:uid="{853BA9BE-499F-49F4-BDD7-FCF980CEFB5D}"/>
    <hyperlink ref="G87" r:id="rId468" display="https://www.nerc.com/pa/Stand/Project 201803 Standards Efficiency Review Require/2018_03_Technical_Rationale_Clean_04232019.pdf" xr:uid="{0F91B39D-66C8-4E8F-8182-E87530AA61EB}"/>
    <hyperlink ref="G88" r:id="rId469" display="https://www.nerc.com/pa/Stand/Project 201803 Standards Efficiency Review Require/2018_03_Technical_Rationale_Clean_04232019.pdf" xr:uid="{2499C5F3-DBF6-49A3-A316-D433F37A8F95}"/>
    <hyperlink ref="G89" r:id="rId470" display="https://www.nerc.com/pa/Stand/Project 201803 Standards Efficiency Review Require/2018_03_Technical_Rationale_Clean_04232019.pdf" xr:uid="{CCCA8F45-A291-4286-9438-54AFBDEBAE15}"/>
    <hyperlink ref="G90" r:id="rId471" display="https://www.nerc.com/pa/Stand/Project 201803 Standards Efficiency Review Require/2018_03_Technical_Rationale_Clean_04232019.pdf" xr:uid="{CA0171CE-850E-4CBA-B32A-E3FAC8EF2D3D}"/>
    <hyperlink ref="G91" r:id="rId472" display="https://www.nerc.com/pa/Stand/Project 201803 Standards Efficiency Review Require/2018_03_Technical_Rationale_Clean_04232019.pdf" xr:uid="{44B53871-AAC1-4083-9ACB-00C33E69D4D4}"/>
    <hyperlink ref="G92" r:id="rId473" display="https://www.nerc.com/pa/Stand/Project 201803 Standards Efficiency Review Require/2018_03_Technical_Rationale_Clean_04232019.pdf" xr:uid="{36E8F5E4-7DF1-4167-B4AA-D2F5D084D230}"/>
    <hyperlink ref="G93" r:id="rId474" display="https://www.nerc.com/pa/Stand/Project 201803 Standards Efficiency Review Require/2018_03_Technical_Rationale_Clean_04232019.pdf" xr:uid="{A96DE5BE-0913-4B2B-BC11-8AC33EA939CA}"/>
    <hyperlink ref="G94" r:id="rId475" display="https://www.nerc.com/pa/Stand/Project 201803 Standards Efficiency Review Require/2018_03_Technical_Rationale_Clean_04232019.pdf" xr:uid="{65B41A51-90A9-4851-ADC4-E63EB5987A07}"/>
    <hyperlink ref="G95" r:id="rId476" display="https://www.nerc.com/pa/Stand/Project 201803 Standards Efficiency Review Require/2018_03_Technical_Rationale_Clean_04232019.pdf" xr:uid="{5CE04577-4B81-42B3-B835-F7D642563464}"/>
    <hyperlink ref="G32" r:id="rId477" display="https://www.nerc.com/pa/Stand/Project 201803 Standards Efficiency Review Require/2018_03_Technical_Rationale_Clean_04232019.pdf" xr:uid="{93331D66-DAF8-450B-BC06-AA9E30CF9466}"/>
    <hyperlink ref="G33" r:id="rId478" display="https://www.nerc.com/pa/Stand/Project 201803 Standards Efficiency Review Require/2018_03_Technical_Rationale_Clean_04232019.pdf" xr:uid="{16F5B8E6-7A11-4377-9B79-06E94B7A5AF7}"/>
    <hyperlink ref="G34" r:id="rId479" display="https://www.nerc.com/pa/Stand/Project 201803 Standards Efficiency Review Require/2018_03_Technical_Rationale_Clean_04232019.pdf" xr:uid="{291FDC69-45A5-4AC9-9FAD-7247DE4A7733}"/>
    <hyperlink ref="G35" r:id="rId480" display="https://www.nerc.com/pa/Stand/Project 201803 Standards Efficiency Review Require/2018_03_Technical_Rationale_Clean_04232019.pdf" xr:uid="{069B9E24-E1B6-4BF8-A9CA-2BB34499646D}"/>
    <hyperlink ref="G36" r:id="rId481" display="https://www.nerc.com/pa/Stand/Project 201803 Standards Efficiency Review Require/2018_03_Technical_Rationale_Clean_04232019.pdf" xr:uid="{9ABB5197-0C76-4E0E-9DB5-F3BAB7F95E56}"/>
    <hyperlink ref="G37" r:id="rId482" display="https://www.nerc.com/pa/Stand/Project 201803 Standards Efficiency Review Require/2018_03_Technical_Rationale_Clean_04232019.pdf" xr:uid="{0662F4CE-E416-43C2-ABC0-1FF19A810901}"/>
    <hyperlink ref="G38" r:id="rId483" display="https://www.nerc.com/pa/Stand/Project 201803 Standards Efficiency Review Require/2018_03_Technical_Rationale_Clean_04232019.pdf" xr:uid="{DE9745F3-B83D-497A-B5AF-E761C9FC6007}"/>
    <hyperlink ref="G39" r:id="rId484" display="https://www.nerc.com/pa/Stand/Project 201803 Standards Efficiency Review Require/2018_03_Technical_Rationale_Clean_04232019.pdf" xr:uid="{37077D99-9E56-4C2F-8EDE-B9FD59412414}"/>
    <hyperlink ref="G55" r:id="rId485" display="https://www.nerc.com/pa/Stand/Project 201803 Standards Efficiency Review Require/2018_03_Technical_Rationale_Clean_04232019.pdf" xr:uid="{A501411D-EB00-42DB-871B-B292E513822A}"/>
    <hyperlink ref="G56" r:id="rId486" display="https://www.nerc.com/pa/Stand/Project 201803 Standards Efficiency Review Require/2018_03_Technical_Rationale_Clean_04232019.pdf" xr:uid="{664218D5-B94E-412C-80D8-D1989E5371B8}"/>
    <hyperlink ref="G57" r:id="rId487" display="https://www.nerc.com/pa/Stand/Project 201803 Standards Efficiency Review Require/2018_03_Technical_Rationale_Clean_04232019.pdf" xr:uid="{E13B8EE7-0047-493A-AFFD-5293F03705BE}"/>
    <hyperlink ref="G58" r:id="rId488" display="https://www.nerc.com/pa/Stand/Project 201803 Standards Efficiency Review Require/2018_03_Technical_Rationale_Clean_04232019.pdf" xr:uid="{97ECF2C9-7A41-446B-B9D1-A852009EF776}"/>
    <hyperlink ref="G59" r:id="rId489" display="https://www.nerc.com/pa/Stand/Project 201803 Standards Efficiency Review Require/2018_03_Technical_Rationale_Clean_04232019.pdf" xr:uid="{26BCCF58-B6DB-4207-97BB-0BFB4746885B}"/>
    <hyperlink ref="G60" r:id="rId490" display="https://www.nerc.com/pa/Stand/Project 201803 Standards Efficiency Review Require/2018_03_Technical_Rationale_Clean_04232019.pdf" xr:uid="{E9A96A87-A84E-4648-B2B5-CE49C2FFF4E1}"/>
    <hyperlink ref="I72" r:id="rId491" location="citation-3-p65207" display="https://www.federalregister.gov/documents/2020/10/15/2020-20972/electric-reliability-organization-proposal-to-retire-requirements-in-reliability-standards-under-the - citation-3-p65207" xr:uid="{A7F4279E-7E46-4901-958F-BBE53433934F}"/>
    <hyperlink ref="K72" r:id="rId492" xr:uid="{20B1DAE5-5924-45BC-88DF-A77F1D60A36B}"/>
    <hyperlink ref="I73" r:id="rId493" location="citation-3-p65207" display="https://www.federalregister.gov/documents/2020/10/15/2020-20972/electric-reliability-organization-proposal-to-retire-requirements-in-reliability-standards-under-the - citation-3-p65207" xr:uid="{0D2A1A0D-F063-429F-860A-E81DC68E386E}"/>
    <hyperlink ref="K73" r:id="rId494" xr:uid="{01ADBC2D-3AE5-4F74-9771-D5757AB60A5E}"/>
    <hyperlink ref="I74" r:id="rId495" location="citation-3-p65207" display="https://www.federalregister.gov/documents/2020/10/15/2020-20972/electric-reliability-organization-proposal-to-retire-requirements-in-reliability-standards-under-the - citation-3-p65207" xr:uid="{C309B084-3A65-40DA-BBEC-AE532783C7C7}"/>
    <hyperlink ref="K74" r:id="rId496" xr:uid="{C09941C7-BD93-4994-8D60-08FDF9D8A5E2}"/>
    <hyperlink ref="I75" r:id="rId497" location="citation-3-p65207" display="https://www.federalregister.gov/documents/2020/10/15/2020-20972/electric-reliability-organization-proposal-to-retire-requirements-in-reliability-standards-under-the - citation-3-p65207" xr:uid="{20C0C25C-013A-4382-A169-FE8CFD9054BF}"/>
    <hyperlink ref="K75" r:id="rId498" xr:uid="{742A0AD9-E836-439D-A702-87EF31E6741C}"/>
    <hyperlink ref="I76" r:id="rId499" location="citation-3-p65207" display="https://www.federalregister.gov/documents/2020/10/15/2020-20972/electric-reliability-organization-proposal-to-retire-requirements-in-reliability-standards-under-the - citation-3-p65207" xr:uid="{DFE9DC78-C5D0-4E5A-8097-DE93541A524C}"/>
    <hyperlink ref="K76" r:id="rId500" xr:uid="{E3184197-0F4D-495A-BDFF-09E3078760B1}"/>
    <hyperlink ref="I77" r:id="rId501" location="citation-3-p65207" display="https://www.federalregister.gov/documents/2020/10/15/2020-20972/electric-reliability-organization-proposal-to-retire-requirements-in-reliability-standards-under-the - citation-3-p65207" xr:uid="{BE2941E5-123C-4543-AD16-118EB02595FD}"/>
    <hyperlink ref="K77" r:id="rId502" xr:uid="{3CC0BBFC-B3D4-4BC2-A1E8-21E1222C820D}"/>
    <hyperlink ref="I78" r:id="rId503" location="citation-3-p65207" display="https://www.federalregister.gov/documents/2020/10/15/2020-20972/electric-reliability-organization-proposal-to-retire-requirements-in-reliability-standards-under-the - citation-3-p65207" xr:uid="{0642FA24-B1DB-4475-A093-BB593AB1F54F}"/>
    <hyperlink ref="K78" r:id="rId504" xr:uid="{992B811D-2E05-4A58-8F53-76674B9C4649}"/>
    <hyperlink ref="I79" r:id="rId505" location="citation-3-p65207" display="https://www.federalregister.gov/documents/2020/10/15/2020-20972/electric-reliability-organization-proposal-to-retire-requirements-in-reliability-standards-under-the - citation-3-p65207" xr:uid="{C9E6D264-ACFE-4D71-A29A-D379F2096D5C}"/>
    <hyperlink ref="K79" r:id="rId506" xr:uid="{6D5E88A6-13F3-407D-A219-934B4604A992}"/>
    <hyperlink ref="I80" r:id="rId507" location="citation-3-p65207" display="https://www.federalregister.gov/documents/2020/10/15/2020-20972/electric-reliability-organization-proposal-to-retire-requirements-in-reliability-standards-under-the - citation-3-p65207" xr:uid="{35F5BB6E-5EC9-4A66-9451-5FF75F35B5A9}"/>
    <hyperlink ref="K80" r:id="rId508" xr:uid="{79CA659C-452F-48D1-A5EF-5C9A408B4415}"/>
    <hyperlink ref="I81" r:id="rId509" location="citation-3-p65207" display="https://www.federalregister.gov/documents/2020/10/15/2020-20972/electric-reliability-organization-proposal-to-retire-requirements-in-reliability-standards-under-the - citation-3-p65207" xr:uid="{D73AE12E-04D9-42D4-92F4-08046C7911DB}"/>
    <hyperlink ref="K81" r:id="rId510" xr:uid="{2529A4E5-4BE2-4262-A505-48B7A041CF25}"/>
    <hyperlink ref="I82" r:id="rId511" location="citation-3-p65207" display="https://www.federalregister.gov/documents/2020/10/15/2020-20972/electric-reliability-organization-proposal-to-retire-requirements-in-reliability-standards-under-the - citation-3-p65207" xr:uid="{D00269A7-1D6F-4CEC-894B-0E92F031FB0D}"/>
    <hyperlink ref="K82" r:id="rId512" xr:uid="{53867082-353D-4727-99A5-5F32865BF3E4}"/>
    <hyperlink ref="I83" r:id="rId513" location="citation-3-p65207" display="https://www.federalregister.gov/documents/2020/10/15/2020-20972/electric-reliability-organization-proposal-to-retire-requirements-in-reliability-standards-under-the - citation-3-p65207" xr:uid="{ED935FB8-39DB-40D5-B391-BDFA7D0D72C6}"/>
    <hyperlink ref="K83" r:id="rId514" xr:uid="{649FF688-56BE-4397-9C48-D393479278EF}"/>
    <hyperlink ref="I84" r:id="rId515" location="citation-3-p65207" display="https://www.federalregister.gov/documents/2020/10/15/2020-20972/electric-reliability-organization-proposal-to-retire-requirements-in-reliability-standards-under-the - citation-3-p65207" xr:uid="{F255544A-4ED4-4F16-A67D-02F90F44489A}"/>
    <hyperlink ref="K84" r:id="rId516" xr:uid="{DE23362B-947E-4540-9D0F-E21681B15B66}"/>
    <hyperlink ref="I85" r:id="rId517" location="citation-3-p65207" display="https://www.federalregister.gov/documents/2020/10/15/2020-20972/electric-reliability-organization-proposal-to-retire-requirements-in-reliability-standards-under-the - citation-3-p65207" xr:uid="{215EEFDB-8BC0-4FD4-BCAA-97C33EEDE92C}"/>
    <hyperlink ref="K85" r:id="rId518" xr:uid="{242D2AF2-8F48-414B-A215-68AE62C895F7}"/>
    <hyperlink ref="I86" r:id="rId519" location="citation-3-p65207" display="https://www.federalregister.gov/documents/2020/10/15/2020-20972/electric-reliability-organization-proposal-to-retire-requirements-in-reliability-standards-under-the - citation-3-p65207" xr:uid="{C2033429-0878-46CB-9D6A-4CEFDFA2F077}"/>
    <hyperlink ref="K86" r:id="rId520" xr:uid="{22953498-6182-4F3A-9CFD-666428DBB90B}"/>
    <hyperlink ref="I87" r:id="rId521" location="citation-3-p65207" display="https://www.federalregister.gov/documents/2020/10/15/2020-20972/electric-reliability-organization-proposal-to-retire-requirements-in-reliability-standards-under-the - citation-3-p65207" xr:uid="{E122B123-F153-4DBA-A795-C6FE32FF1CAD}"/>
    <hyperlink ref="K87" r:id="rId522" xr:uid="{7DF34133-47BE-4435-9755-97B878C7D337}"/>
    <hyperlink ref="I88" r:id="rId523" location="citation-3-p65207" display="https://www.federalregister.gov/documents/2020/10/15/2020-20972/electric-reliability-organization-proposal-to-retire-requirements-in-reliability-standards-under-the - citation-3-p65207" xr:uid="{1C746AC4-9244-4B4A-BC8D-50ADB84E2B4C}"/>
    <hyperlink ref="K88" r:id="rId524" xr:uid="{D1E785B8-E81E-497E-905C-ABF6D4C6546A}"/>
    <hyperlink ref="I89" r:id="rId525" location="citation-3-p65207" display="https://www.federalregister.gov/documents/2020/10/15/2020-20972/electric-reliability-organization-proposal-to-retire-requirements-in-reliability-standards-under-the - citation-3-p65207" xr:uid="{AEB73870-6E36-4788-B178-3BEE91D8017E}"/>
    <hyperlink ref="K89" r:id="rId526" xr:uid="{A64B607B-1154-4910-89EA-01986E100836}"/>
    <hyperlink ref="I90" r:id="rId527" location="citation-3-p65207" display="https://www.federalregister.gov/documents/2020/10/15/2020-20972/electric-reliability-organization-proposal-to-retire-requirements-in-reliability-standards-under-the - citation-3-p65207" xr:uid="{5A6D4D41-5EDF-4267-ABD6-E02A0876D961}"/>
    <hyperlink ref="K90" r:id="rId528" xr:uid="{5A2AA05C-827A-42D6-BB88-29A7F17B5C4F}"/>
    <hyperlink ref="I91" r:id="rId529" location="citation-3-p65207" display="https://www.federalregister.gov/documents/2020/10/15/2020-20972/electric-reliability-organization-proposal-to-retire-requirements-in-reliability-standards-under-the - citation-3-p65207" xr:uid="{4BE97E1E-FB8F-4DC1-AF99-ADC130916B63}"/>
    <hyperlink ref="K91" r:id="rId530" xr:uid="{DFC5AC3F-F885-436C-92E2-0FB74D332EB4}"/>
    <hyperlink ref="I92" r:id="rId531" location="citation-3-p65207" display="https://www.federalregister.gov/documents/2020/10/15/2020-20972/electric-reliability-organization-proposal-to-retire-requirements-in-reliability-standards-under-the - citation-3-p65207" xr:uid="{403A52C7-BE33-47BC-9272-374EF2E17723}"/>
    <hyperlink ref="K92" r:id="rId532" xr:uid="{A61D1151-5DD5-4A0D-8C78-A2B508D24AE5}"/>
    <hyperlink ref="I93" r:id="rId533" location="citation-3-p65207" display="https://www.federalregister.gov/documents/2020/10/15/2020-20972/electric-reliability-organization-proposal-to-retire-requirements-in-reliability-standards-under-the - citation-3-p65207" xr:uid="{D2633137-07B5-4033-A5A4-B27EA5B916EB}"/>
    <hyperlink ref="K93" r:id="rId534" xr:uid="{86F15D1D-7753-4C6B-BF5C-BC07D4740885}"/>
    <hyperlink ref="I94" r:id="rId535" location="citation-3-p65207" display="https://www.federalregister.gov/documents/2020/10/15/2020-20972/electric-reliability-organization-proposal-to-retire-requirements-in-reliability-standards-under-the - citation-3-p65207" xr:uid="{A2FF7EE5-B738-432A-8C92-BC6F8FE073F3}"/>
    <hyperlink ref="K94" r:id="rId536" xr:uid="{BFBF2CDC-4FC7-42C8-847F-03192F264DBC}"/>
    <hyperlink ref="I95" r:id="rId537" location="citation-3-p65207" display="https://www.federalregister.gov/documents/2020/10/15/2020-20972/electric-reliability-organization-proposal-to-retire-requirements-in-reliability-standards-under-the - citation-3-p65207" xr:uid="{2A4C60E9-6492-46CA-B1BD-E333998646D3}"/>
    <hyperlink ref="K95" r:id="rId538" xr:uid="{28B2883C-209D-4BD4-B14C-1407DC1E8A89}"/>
    <hyperlink ref="B96" r:id="rId539" xr:uid="{B7557F19-F73E-40A7-97D8-35130B5E545A}"/>
    <hyperlink ref="B97" r:id="rId540" xr:uid="{AC106EAE-0BC1-485A-8600-3A2010839455}"/>
    <hyperlink ref="B98" r:id="rId541" xr:uid="{9699CBF9-E8AE-47E9-A8EE-5D07896C6559}"/>
    <hyperlink ref="B99" r:id="rId542" xr:uid="{B6C2A4F1-BC25-43FB-AC03-29607DB519BD}"/>
    <hyperlink ref="B100" r:id="rId543" xr:uid="{EBAA5650-17AC-42A4-8DB6-F67BF416DC04}"/>
    <hyperlink ref="E96" r:id="rId544" display="Assessment Report 14 Filing to the BCUC.pdf" xr:uid="{DA471A30-0B96-4FB8-AE7E-108ED09C8848}"/>
    <hyperlink ref="E97" r:id="rId545" display="Assessment Report 14 Filing to the BCUC.pdf" xr:uid="{84A63B42-1AA1-4930-9917-1CCE967B2389}"/>
    <hyperlink ref="E98" r:id="rId546" display="Assessment Report 14 Filing to the BCUC.pdf" xr:uid="{F644560D-A1C3-476D-885D-84FFA7E97392}"/>
    <hyperlink ref="E99" r:id="rId547" display="Assessment Report 14 Filing to the BCUC.pdf" xr:uid="{913CAE1B-8048-4ACD-88CE-C282AB7B4524}"/>
    <hyperlink ref="E100" r:id="rId548" display="Assessment Report 14 Filing to the BCUC.pdf" xr:uid="{4E28CF2D-5856-4429-866B-6664C657E74F}"/>
    <hyperlink ref="F96" r:id="rId549" display="../BC Approved Standards Library/TOP-003-5 NERC Redline.pdf" xr:uid="{D122FFB2-65BA-4198-853B-396523FA9FFD}"/>
    <hyperlink ref="F97" r:id="rId550" display="../BC Approved Standards Library/TOP-003-5 NERC Redline.pdf" xr:uid="{8B95C597-1E2C-4218-9034-9FEFC79C5DA2}"/>
    <hyperlink ref="F98" r:id="rId551" display="../BC Approved Standards Library/TOP-003-5 NERC Redline.pdf" xr:uid="{8D4E4240-4696-4FC5-9502-EF89B32EE955}"/>
    <hyperlink ref="F99" r:id="rId552" display="../BC Approved Standards Library/TOP-003-5 NERC Redline.pdf" xr:uid="{1CA68BEF-15BC-4264-9C99-0578FF5FF95A}"/>
    <hyperlink ref="F100" r:id="rId553" display="../BC Approved Standards Library/TOP-003-5 NERC Redline.pdf" xr:uid="{1ECFF51E-D328-4EB7-9572-640A706CF6D1}"/>
    <hyperlink ref="K96" r:id="rId554" xr:uid="{83F158AF-479C-41C4-BF3F-720F70E0E42C}"/>
    <hyperlink ref="I96" r:id="rId555" display="https://elibrary.ferc.gov/eLibrary/filelist?accession_num=20210824-3085" xr:uid="{417F60DA-59CA-4DBE-AC4B-DE0583C40186}"/>
    <hyperlink ref="K97" r:id="rId556" xr:uid="{467750EC-976F-4486-82E1-BBB5956CA10B}"/>
    <hyperlink ref="I97" r:id="rId557" display="https://elibrary.ferc.gov/eLibrary/filelist?accession_num=20210824-3085" xr:uid="{127932A8-4DF3-48E6-B328-758CA685ED46}"/>
    <hyperlink ref="K98" r:id="rId558" xr:uid="{E40365ED-7F5E-424F-94DB-01FE4B6A1A27}"/>
    <hyperlink ref="I98" r:id="rId559" display="https://elibrary.ferc.gov/eLibrary/filelist?accession_num=20210824-3085" xr:uid="{96806274-6A2A-4AFA-8143-3E21E7399F62}"/>
    <hyperlink ref="K99" r:id="rId560" xr:uid="{B542461C-4733-4087-A10C-B609CA4E5C9B}"/>
    <hyperlink ref="I99" r:id="rId561" display="https://elibrary.ferc.gov/eLibrary/filelist?accession_num=20210824-3085" xr:uid="{D84B377E-0A74-4F82-ACC2-EED67999EBA4}"/>
    <hyperlink ref="K100" r:id="rId562" xr:uid="{ED4CD823-793A-4FB9-A500-90A870F072C1}"/>
    <hyperlink ref="I100" r:id="rId563" display="https://elibrary.ferc.gov/eLibrary/filelist?accession_num=20210824-3085" xr:uid="{E4783D44-47CA-4C08-85C6-5D0FFB656282}"/>
    <hyperlink ref="E27" r:id="rId564" display="mrs_report_27march2009.pdf" xr:uid="{AF46D96A-4DEE-46D1-A5E9-3300BFBDFFB2}"/>
    <hyperlink ref="E28" r:id="rId565" display="mrs_report_27march2009.pdf" xr:uid="{01082A7C-F537-477F-A1B3-7F5C6BF6AC5A}"/>
    <hyperlink ref="B27" r:id="rId566" display="https://www.nerc.com/files/FAC-013-1.pdf" xr:uid="{DE17A839-8DC5-4C73-86AE-AD324B938DA8}"/>
    <hyperlink ref="B28" r:id="rId567" display="https://www.nerc.com/files/FAC-013-1.pdf" xr:uid="{5D9BE3BE-13F4-49BB-AEE3-CE71943676C6}"/>
    <hyperlink ref="G27" r:id="rId568" xr:uid="{A1621EF3-35D3-41F3-88E2-12C93C69BF9C}"/>
    <hyperlink ref="G28" r:id="rId569" xr:uid="{739FD530-60C9-4A74-A938-A8580A5D1D5C}"/>
    <hyperlink ref="I27" r:id="rId570" xr:uid="{006F1DCE-BFE8-4489-87DD-9DE212FDEF80}"/>
    <hyperlink ref="I28" r:id="rId571" xr:uid="{1570E571-E5A5-4354-88EF-0B2305D0AD79}"/>
    <hyperlink ref="K27" r:id="rId572" xr:uid="{502E5194-0647-4E8A-ABAC-026ADA81BCF6}"/>
    <hyperlink ref="K28" r:id="rId573" xr:uid="{896FF9C9-7D7C-4649-AEBD-4CC6DF7C611D}"/>
    <hyperlink ref="B54" r:id="rId574" location="search=MOD%2D020%2D0" display="https://www.nerc.com/pa/Stand/Reliability Standards/MOD-020-0.pdf - search=MOD%2D020%2D0" xr:uid="{220D65FB-D8C0-4F98-A83C-FFD32E31563D}"/>
  </hyperlinks>
  <pageMargins left="0.7" right="0.7" top="0.75" bottom="0.75" header="0.3" footer="0.3"/>
  <pageSetup orientation="portrait" r:id="rId575"/>
  <extLst>
    <ext xmlns:x14="http://schemas.microsoft.com/office/spreadsheetml/2009/9/main" uri="{CCE6A557-97BC-4b89-ADB6-D9C93CAAB3DF}">
      <x14:dataValidations xmlns:xm="http://schemas.microsoft.com/office/excel/2006/main" count="1">
        <x14:dataValidation type="list" allowBlank="1" showInputMessage="1" showErrorMessage="1" xr:uid="{18A71C03-E448-4571-8B47-19AC3B2987A1}">
          <x14:formula1>
            <xm:f>'KBU List'!$A$2:$A$35</xm:f>
          </x14:formula1>
          <xm:sqref>AQ7:AQ100 BF7:BF100 AB7:AB100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A8DB6-172F-425D-8BF1-D88C803EF2A9}">
  <sheetPr codeName="Sheet16">
    <tabColor theme="9" tint="0.59999389629810485"/>
  </sheetPr>
  <dimension ref="A1:ED12"/>
  <sheetViews>
    <sheetView zoomScale="60" zoomScaleNormal="60" workbookViewId="0">
      <pane xSplit="2" ySplit="6" topLeftCell="C7" activePane="bottomRight" state="frozen"/>
      <selection pane="topRight" activeCell="C1" sqref="C1"/>
      <selection pane="bottomLeft" activeCell="A7" sqref="A7"/>
      <selection pane="bottomRight" activeCell="S10" sqref="M10:S10"/>
    </sheetView>
  </sheetViews>
  <sheetFormatPr defaultRowHeight="15" outlineLevelCol="1" x14ac:dyDescent="0.25"/>
  <cols>
    <col min="1" max="1" width="20.28515625" customWidth="1"/>
    <col min="2" max="2" width="31.28515625" customWidth="1"/>
    <col min="3" max="3" width="20.5703125" customWidth="1"/>
    <col min="4" max="4" width="42.7109375" customWidth="1"/>
    <col min="5" max="5" width="26.28515625" customWidth="1"/>
    <col min="6" max="6" width="41.5703125" customWidth="1"/>
    <col min="7" max="7" width="23.42578125" customWidth="1"/>
    <col min="8" max="8" width="19.28515625" customWidth="1"/>
    <col min="9" max="9" width="22.28515625" customWidth="1"/>
    <col min="10" max="10" width="15.5703125" customWidth="1"/>
    <col min="11" max="11" width="26.7109375" customWidth="1"/>
    <col min="12" max="12" width="32.28515625" customWidth="1"/>
    <col min="13" max="13" width="17.42578125" customWidth="1"/>
    <col min="14" max="14" width="16" customWidth="1"/>
    <col min="15" max="15" width="17.7109375" customWidth="1"/>
    <col min="16" max="16" width="17.5703125" customWidth="1"/>
    <col min="17" max="19" width="15.7109375" customWidth="1"/>
    <col min="20" max="20" width="70.7109375" customWidth="1"/>
    <col min="21" max="21" width="18" customWidth="1"/>
    <col min="22" max="22" width="17.28515625" customWidth="1"/>
    <col min="23" max="23" width="39" customWidth="1"/>
    <col min="24" max="24" width="28.28515625" customWidth="1" outlineLevel="1"/>
    <col min="25" max="25" width="29.7109375" customWidth="1" outlineLevel="1"/>
    <col min="26" max="26" width="30.28515625" customWidth="1" outlineLevel="1"/>
    <col min="27" max="27" width="26.28515625" customWidth="1" outlineLevel="1"/>
    <col min="28" max="40" width="15" customWidth="1"/>
    <col min="41" max="41" width="11.7109375" customWidth="1"/>
    <col min="42" max="42" width="19.28515625" customWidth="1"/>
    <col min="43" max="43" width="15" customWidth="1" collapsed="1"/>
    <col min="44" max="45" width="13.7109375" customWidth="1"/>
    <col min="46" max="46" width="15.7109375" customWidth="1"/>
    <col min="47" max="47" width="13.7109375" customWidth="1"/>
    <col min="48" max="48" width="17.28515625" customWidth="1"/>
    <col min="49" max="50" width="13.7109375" customWidth="1"/>
    <col min="51" max="51" width="17.5703125" customWidth="1"/>
    <col min="52" max="52" width="13.7109375" customWidth="1"/>
    <col min="53" max="53" width="16.28515625" customWidth="1"/>
    <col min="54" max="55" width="15" customWidth="1"/>
    <col min="56" max="56" width="11.7109375" customWidth="1"/>
    <col min="57" max="57" width="21.7109375" customWidth="1"/>
    <col min="58" max="71" width="15" customWidth="1"/>
    <col min="72" max="72" width="20.7109375" customWidth="1"/>
    <col min="73" max="73" width="15" customWidth="1" collapsed="1"/>
    <col min="74" max="75" width="14.28515625" customWidth="1"/>
    <col min="76" max="76" width="17.28515625" customWidth="1"/>
    <col min="77" max="77" width="14.28515625" customWidth="1"/>
    <col min="78" max="78" width="17" customWidth="1"/>
    <col min="79" max="80" width="14.28515625" customWidth="1"/>
    <col min="81" max="81" width="18.5703125" customWidth="1"/>
    <col min="82" max="82" width="14.28515625" customWidth="1"/>
    <col min="83" max="83" width="21.28515625" customWidth="1"/>
    <col min="84" max="85" width="15" customWidth="1"/>
    <col min="86" max="86" width="11.7109375" customWidth="1"/>
    <col min="87" max="87" width="21.28515625" customWidth="1"/>
    <col min="88" max="88" width="15" customWidth="1" collapsed="1"/>
    <col min="89" max="98" width="14.28515625" customWidth="1"/>
    <col min="99" max="100" width="15" customWidth="1"/>
    <col min="101" max="101" width="11.7109375" customWidth="1"/>
    <col min="102" max="102" width="18.42578125" customWidth="1"/>
    <col min="103" max="103" width="15" customWidth="1" collapsed="1"/>
    <col min="104" max="105" width="14.28515625" customWidth="1"/>
    <col min="106" max="106" width="20.28515625" customWidth="1"/>
    <col min="107" max="107" width="14.28515625" customWidth="1"/>
    <col min="108" max="108" width="19.7109375" customWidth="1"/>
    <col min="109" max="110" width="14.28515625" customWidth="1"/>
    <col min="111" max="111" width="20.28515625" customWidth="1"/>
    <col min="112" max="112" width="14.28515625" customWidth="1"/>
    <col min="113" max="113" width="19.42578125" customWidth="1"/>
    <col min="114" max="115" width="15" customWidth="1"/>
    <col min="116" max="116" width="11.7109375" customWidth="1"/>
    <col min="117" max="117" width="20.28515625" customWidth="1"/>
    <col min="118" max="118" width="15" customWidth="1" collapsed="1"/>
    <col min="119" max="120" width="14.28515625" customWidth="1"/>
    <col min="121" max="121" width="17" customWidth="1"/>
    <col min="122" max="122" width="14.28515625" customWidth="1"/>
    <col min="123" max="123" width="17" customWidth="1"/>
    <col min="124" max="125" width="14.28515625" customWidth="1"/>
    <col min="126" max="126" width="19.7109375" customWidth="1"/>
    <col min="127" max="127" width="14.28515625" customWidth="1"/>
    <col min="128" max="128" width="19" customWidth="1"/>
    <col min="129" max="130" width="15" customWidth="1"/>
    <col min="131" max="131" width="11.7109375" customWidth="1"/>
    <col min="132" max="132" width="21.28515625" customWidth="1"/>
    <col min="133" max="134" width="40.42578125" customWidth="1"/>
  </cols>
  <sheetData>
    <row r="1" spans="1:134" ht="31.5" x14ac:dyDescent="0.5">
      <c r="A1" s="132" t="s">
        <v>512</v>
      </c>
      <c r="B1" s="132"/>
    </row>
    <row r="2" spans="1:134" ht="15.75" x14ac:dyDescent="0.25">
      <c r="A2" s="90" t="s">
        <v>1004</v>
      </c>
      <c r="C2" s="105"/>
      <c r="D2" s="1"/>
      <c r="E2" s="1"/>
      <c r="F2" s="1"/>
      <c r="G2" s="1"/>
      <c r="H2" s="1"/>
      <c r="I2" s="1"/>
      <c r="J2" s="1"/>
      <c r="K2" s="1"/>
      <c r="L2" s="1"/>
      <c r="M2" s="18"/>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row>
    <row r="3" spans="1:134" ht="15.75" x14ac:dyDescent="0.25">
      <c r="A3" s="106" t="s">
        <v>528</v>
      </c>
      <c r="C3" s="106" t="s">
        <v>446</v>
      </c>
      <c r="D3" s="1"/>
      <c r="E3" s="1"/>
      <c r="F3" s="1"/>
      <c r="G3" s="1"/>
      <c r="H3" s="1"/>
      <c r="I3" s="1"/>
      <c r="J3" s="1"/>
      <c r="K3" s="1"/>
      <c r="L3" s="1"/>
      <c r="M3" s="18"/>
      <c r="N3" s="1"/>
      <c r="O3" s="1"/>
      <c r="P3" s="1"/>
      <c r="Q3" s="1"/>
      <c r="R3" s="1"/>
      <c r="S3" s="1"/>
      <c r="T3" s="1"/>
      <c r="U3" s="1"/>
      <c r="V3" s="1"/>
      <c r="W3" s="1"/>
      <c r="Z3" s="1"/>
      <c r="AA3" s="1"/>
      <c r="AB3" s="49" t="s">
        <v>84</v>
      </c>
      <c r="AC3" s="49"/>
      <c r="AD3" s="49"/>
      <c r="AE3" s="49"/>
      <c r="AF3" s="49"/>
      <c r="AG3" s="49"/>
      <c r="AH3" s="49"/>
      <c r="AI3" s="49"/>
      <c r="AJ3" s="49"/>
      <c r="AK3" s="49"/>
      <c r="AL3" s="49"/>
      <c r="AM3" s="49"/>
      <c r="AN3" s="49"/>
      <c r="AO3" s="49"/>
      <c r="AP3" s="49"/>
      <c r="AQ3" s="68" t="s">
        <v>100</v>
      </c>
      <c r="AR3" s="69"/>
      <c r="AS3" s="69"/>
      <c r="AT3" s="69"/>
      <c r="AU3" s="70"/>
      <c r="AV3" s="70"/>
      <c r="AW3" s="69"/>
      <c r="AX3" s="69"/>
      <c r="AY3" s="69"/>
      <c r="AZ3" s="70"/>
      <c r="BA3" s="70"/>
      <c r="BB3" s="70"/>
      <c r="BC3" s="70"/>
      <c r="BD3" s="70"/>
      <c r="BE3" s="70"/>
      <c r="BF3" s="70"/>
      <c r="BG3" s="70"/>
      <c r="BH3" s="70"/>
      <c r="BI3" s="70"/>
      <c r="BJ3" s="70"/>
      <c r="BK3" s="70"/>
      <c r="BL3" s="70"/>
      <c r="BM3" s="70"/>
      <c r="BN3" s="70"/>
      <c r="BO3" s="70"/>
      <c r="BP3" s="70"/>
      <c r="BQ3" s="70"/>
      <c r="BR3" s="70"/>
      <c r="BS3" s="70"/>
      <c r="BT3" s="70"/>
      <c r="BU3" s="69"/>
      <c r="BV3" s="69"/>
      <c r="BW3" s="69"/>
      <c r="BX3" s="69"/>
      <c r="BY3" s="69"/>
      <c r="BZ3" s="69"/>
      <c r="CA3" s="69"/>
      <c r="CB3" s="69"/>
      <c r="CC3" s="69"/>
      <c r="CD3" s="69"/>
      <c r="CE3" s="69"/>
      <c r="CF3" s="69"/>
      <c r="CG3" s="69"/>
      <c r="CH3" s="69"/>
      <c r="CI3" s="69"/>
      <c r="CJ3" s="49" t="s">
        <v>979</v>
      </c>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365" t="s">
        <v>1005</v>
      </c>
      <c r="DO3" s="365"/>
      <c r="DP3" s="365"/>
      <c r="DQ3" s="365"/>
      <c r="DR3" s="365"/>
      <c r="DS3" s="365"/>
      <c r="DT3" s="365"/>
      <c r="DU3" s="365"/>
      <c r="DV3" s="365"/>
      <c r="DW3" s="365"/>
      <c r="DX3" s="365"/>
      <c r="DY3" s="365"/>
      <c r="DZ3" s="365"/>
      <c r="EA3" s="365"/>
      <c r="EB3" s="365"/>
      <c r="EC3" s="1"/>
      <c r="ED3" s="1"/>
    </row>
    <row r="4" spans="1:134" ht="16.5" thickBot="1" x14ac:dyDescent="0.3">
      <c r="B4" s="106"/>
      <c r="C4" s="105"/>
      <c r="D4" s="1"/>
      <c r="E4" s="1"/>
      <c r="F4" s="75"/>
      <c r="G4" s="1"/>
      <c r="H4" s="1"/>
      <c r="I4" s="1"/>
      <c r="J4" s="1"/>
      <c r="K4" s="1"/>
      <c r="L4" s="1"/>
      <c r="M4" s="344"/>
      <c r="N4" s="345"/>
      <c r="O4" s="75"/>
      <c r="P4" s="75"/>
      <c r="Q4" s="75"/>
      <c r="R4" s="75"/>
      <c r="S4" s="75"/>
      <c r="T4" s="107" t="s">
        <v>18</v>
      </c>
      <c r="U4" s="107" t="s">
        <v>21</v>
      </c>
      <c r="V4" s="107" t="s">
        <v>21</v>
      </c>
      <c r="W4" s="107" t="s">
        <v>18</v>
      </c>
      <c r="X4" s="107" t="s">
        <v>21</v>
      </c>
      <c r="Y4" s="107" t="s">
        <v>21</v>
      </c>
      <c r="Z4" s="107" t="s">
        <v>21</v>
      </c>
      <c r="AA4" s="107" t="s">
        <v>21</v>
      </c>
      <c r="AB4" s="107" t="s">
        <v>18</v>
      </c>
      <c r="AC4" s="107" t="s">
        <v>21</v>
      </c>
      <c r="AD4" s="107" t="s">
        <v>18</v>
      </c>
      <c r="AE4" s="202" t="s">
        <v>20</v>
      </c>
      <c r="AF4" s="107" t="s">
        <v>18</v>
      </c>
      <c r="AG4" s="202" t="s">
        <v>20</v>
      </c>
      <c r="AH4" s="107" t="s">
        <v>21</v>
      </c>
      <c r="AI4" s="107" t="s">
        <v>18</v>
      </c>
      <c r="AJ4" s="202" t="s">
        <v>20</v>
      </c>
      <c r="AK4" s="107" t="s">
        <v>18</v>
      </c>
      <c r="AL4" s="202" t="s">
        <v>20</v>
      </c>
      <c r="AM4" s="107" t="s">
        <v>18</v>
      </c>
      <c r="AN4" s="107" t="s">
        <v>18</v>
      </c>
      <c r="AO4" s="107" t="s">
        <v>18</v>
      </c>
      <c r="AP4" s="107" t="s">
        <v>18</v>
      </c>
      <c r="AQ4" s="107" t="s">
        <v>18</v>
      </c>
      <c r="AR4" s="107" t="s">
        <v>21</v>
      </c>
      <c r="AS4" s="107" t="s">
        <v>18</v>
      </c>
      <c r="AT4" s="202" t="s">
        <v>20</v>
      </c>
      <c r="AU4" s="107" t="s">
        <v>18</v>
      </c>
      <c r="AV4" s="202" t="s">
        <v>20</v>
      </c>
      <c r="AW4" s="107" t="s">
        <v>21</v>
      </c>
      <c r="AX4" s="107" t="s">
        <v>18</v>
      </c>
      <c r="AY4" s="202" t="s">
        <v>20</v>
      </c>
      <c r="AZ4" s="107" t="s">
        <v>18</v>
      </c>
      <c r="BA4" s="202" t="s">
        <v>20</v>
      </c>
      <c r="BB4" s="107" t="s">
        <v>18</v>
      </c>
      <c r="BC4" s="107" t="s">
        <v>18</v>
      </c>
      <c r="BD4" s="107" t="s">
        <v>18</v>
      </c>
      <c r="BE4" s="107" t="s">
        <v>18</v>
      </c>
      <c r="BF4" s="107" t="s">
        <v>18</v>
      </c>
      <c r="BG4" s="107" t="s">
        <v>21</v>
      </c>
      <c r="BH4" s="107" t="s">
        <v>18</v>
      </c>
      <c r="BI4" s="202" t="s">
        <v>20</v>
      </c>
      <c r="BJ4" s="107" t="s">
        <v>18</v>
      </c>
      <c r="BK4" s="202" t="s">
        <v>20</v>
      </c>
      <c r="BL4" s="107" t="s">
        <v>21</v>
      </c>
      <c r="BM4" s="107" t="s">
        <v>18</v>
      </c>
      <c r="BN4" s="202" t="s">
        <v>20</v>
      </c>
      <c r="BO4" s="107" t="s">
        <v>18</v>
      </c>
      <c r="BP4" s="202" t="s">
        <v>20</v>
      </c>
      <c r="BQ4" s="107" t="s">
        <v>18</v>
      </c>
      <c r="BR4" s="107" t="s">
        <v>18</v>
      </c>
      <c r="BS4" s="107" t="s">
        <v>18</v>
      </c>
      <c r="BT4" s="107" t="s">
        <v>18</v>
      </c>
      <c r="BU4" s="107" t="s">
        <v>18</v>
      </c>
      <c r="BV4" s="107" t="s">
        <v>21</v>
      </c>
      <c r="BW4" s="107" t="s">
        <v>18</v>
      </c>
      <c r="BX4" s="202" t="s">
        <v>20</v>
      </c>
      <c r="BY4" s="107" t="s">
        <v>18</v>
      </c>
      <c r="BZ4" s="202" t="s">
        <v>20</v>
      </c>
      <c r="CA4" s="107" t="s">
        <v>21</v>
      </c>
      <c r="CB4" s="107" t="s">
        <v>18</v>
      </c>
      <c r="CC4" s="202" t="s">
        <v>20</v>
      </c>
      <c r="CD4" s="107" t="s">
        <v>18</v>
      </c>
      <c r="CE4" s="202" t="s">
        <v>20</v>
      </c>
      <c r="CF4" s="107" t="s">
        <v>18</v>
      </c>
      <c r="CG4" s="107" t="s">
        <v>18</v>
      </c>
      <c r="CH4" s="107" t="s">
        <v>18</v>
      </c>
      <c r="CI4" s="107" t="s">
        <v>18</v>
      </c>
      <c r="CJ4" s="107" t="s">
        <v>18</v>
      </c>
      <c r="CK4" s="15" t="s">
        <v>21</v>
      </c>
      <c r="CL4" s="15" t="s">
        <v>18</v>
      </c>
      <c r="CM4" s="202" t="s">
        <v>20</v>
      </c>
      <c r="CN4" s="15" t="s">
        <v>18</v>
      </c>
      <c r="CO4" s="202" t="s">
        <v>20</v>
      </c>
      <c r="CP4" s="15" t="s">
        <v>21</v>
      </c>
      <c r="CQ4" s="15" t="s">
        <v>18</v>
      </c>
      <c r="CR4" s="202" t="s">
        <v>20</v>
      </c>
      <c r="CS4" s="15" t="s">
        <v>18</v>
      </c>
      <c r="CT4" s="202" t="s">
        <v>20</v>
      </c>
      <c r="CU4" s="107" t="s">
        <v>18</v>
      </c>
      <c r="CV4" s="107" t="s">
        <v>18</v>
      </c>
      <c r="CW4" s="107" t="s">
        <v>18</v>
      </c>
      <c r="CX4" s="107" t="s">
        <v>18</v>
      </c>
      <c r="CY4" s="107" t="s">
        <v>18</v>
      </c>
      <c r="CZ4" s="15" t="s">
        <v>21</v>
      </c>
      <c r="DA4" s="15" t="s">
        <v>18</v>
      </c>
      <c r="DB4" s="202" t="s">
        <v>20</v>
      </c>
      <c r="DC4" s="15" t="s">
        <v>18</v>
      </c>
      <c r="DD4" s="202" t="s">
        <v>20</v>
      </c>
      <c r="DE4" s="15" t="s">
        <v>21</v>
      </c>
      <c r="DF4" s="15" t="s">
        <v>18</v>
      </c>
      <c r="DG4" s="202" t="s">
        <v>20</v>
      </c>
      <c r="DH4" s="15" t="s">
        <v>18</v>
      </c>
      <c r="DI4" s="202" t="s">
        <v>20</v>
      </c>
      <c r="DJ4" s="107" t="s">
        <v>18</v>
      </c>
      <c r="DK4" s="107" t="s">
        <v>18</v>
      </c>
      <c r="DL4" s="107" t="s">
        <v>18</v>
      </c>
      <c r="DM4" s="107" t="s">
        <v>18</v>
      </c>
      <c r="DN4" s="107" t="s">
        <v>18</v>
      </c>
      <c r="DO4" s="15" t="s">
        <v>21</v>
      </c>
      <c r="DP4" s="15" t="s">
        <v>18</v>
      </c>
      <c r="DQ4" s="202" t="s">
        <v>20</v>
      </c>
      <c r="DR4" s="15" t="s">
        <v>18</v>
      </c>
      <c r="DS4" s="202" t="s">
        <v>20</v>
      </c>
      <c r="DT4" s="15" t="s">
        <v>21</v>
      </c>
      <c r="DU4" s="15" t="s">
        <v>18</v>
      </c>
      <c r="DV4" s="202" t="s">
        <v>20</v>
      </c>
      <c r="DW4" s="15" t="s">
        <v>18</v>
      </c>
      <c r="DX4" s="202" t="s">
        <v>20</v>
      </c>
      <c r="DY4" s="107" t="s">
        <v>18</v>
      </c>
      <c r="DZ4" s="107" t="s">
        <v>18</v>
      </c>
      <c r="EA4" s="107" t="s">
        <v>18</v>
      </c>
      <c r="EB4" s="107" t="s">
        <v>18</v>
      </c>
      <c r="EC4" s="1"/>
      <c r="ED4" s="1"/>
    </row>
    <row r="5" spans="1:134" ht="16.5" thickBot="1" x14ac:dyDescent="0.3">
      <c r="A5" s="361"/>
      <c r="B5" s="362"/>
      <c r="C5" s="94"/>
      <c r="D5" s="95" t="s">
        <v>67</v>
      </c>
      <c r="E5" s="94"/>
      <c r="F5" s="96"/>
      <c r="G5" s="97"/>
      <c r="H5" s="97"/>
      <c r="I5" s="97"/>
      <c r="J5" s="97"/>
      <c r="K5" s="97"/>
      <c r="L5" s="98"/>
      <c r="M5" s="30"/>
      <c r="N5" s="4"/>
      <c r="O5" s="4"/>
      <c r="P5" s="31" t="s">
        <v>10</v>
      </c>
      <c r="Q5" s="4"/>
      <c r="R5" s="4"/>
      <c r="S5" s="4"/>
      <c r="T5" s="182" t="s">
        <v>130</v>
      </c>
      <c r="U5" s="80"/>
      <c r="V5" s="81"/>
      <c r="W5" s="82"/>
      <c r="X5" s="33" t="s">
        <v>17</v>
      </c>
      <c r="Y5" s="32"/>
      <c r="Z5" s="4"/>
      <c r="AA5" s="4"/>
      <c r="AB5" s="185" t="s">
        <v>634</v>
      </c>
      <c r="AC5" s="186"/>
      <c r="AD5" s="114"/>
      <c r="AE5" s="186"/>
      <c r="AF5" s="114"/>
      <c r="AG5" s="186"/>
      <c r="AH5" s="114"/>
      <c r="AI5" s="114"/>
      <c r="AJ5" s="114"/>
      <c r="AK5" s="114"/>
      <c r="AL5" s="114"/>
      <c r="AM5" s="114"/>
      <c r="AN5" s="114"/>
      <c r="AO5" s="114"/>
      <c r="AP5" s="187"/>
      <c r="AQ5" s="193" t="s">
        <v>19</v>
      </c>
      <c r="AR5" s="194"/>
      <c r="AS5" s="115"/>
      <c r="AT5" s="195"/>
      <c r="AU5" s="195"/>
      <c r="AV5" s="195"/>
      <c r="AW5" s="115"/>
      <c r="AX5" s="115"/>
      <c r="AY5" s="115"/>
      <c r="AZ5" s="115"/>
      <c r="BA5" s="115"/>
      <c r="BB5" s="115"/>
      <c r="BC5" s="115"/>
      <c r="BD5" s="115"/>
      <c r="BE5" s="196"/>
      <c r="BF5" s="285" t="s">
        <v>600</v>
      </c>
      <c r="BG5" s="52"/>
      <c r="BH5" s="52"/>
      <c r="BI5" s="52"/>
      <c r="BJ5" s="52"/>
      <c r="BK5" s="52"/>
      <c r="BL5" s="52"/>
      <c r="BM5" s="52"/>
      <c r="BN5" s="52"/>
      <c r="BO5" s="52"/>
      <c r="BP5" s="52"/>
      <c r="BQ5" s="52"/>
      <c r="BR5" s="52"/>
      <c r="BS5" s="52"/>
      <c r="BT5" s="54"/>
      <c r="BU5" s="193" t="s">
        <v>89</v>
      </c>
      <c r="BV5" s="115"/>
      <c r="BW5" s="115"/>
      <c r="BX5" s="115"/>
      <c r="BY5" s="115"/>
      <c r="BZ5" s="195"/>
      <c r="CA5" s="115"/>
      <c r="CB5" s="115"/>
      <c r="CC5" s="115"/>
      <c r="CD5" s="115"/>
      <c r="CE5" s="115"/>
      <c r="CF5" s="115"/>
      <c r="CG5" s="115"/>
      <c r="CH5" s="115"/>
      <c r="CI5" s="196"/>
      <c r="CJ5" s="185" t="s">
        <v>29</v>
      </c>
      <c r="CK5" s="286"/>
      <c r="CL5" s="114"/>
      <c r="CM5" s="114"/>
      <c r="CN5" s="114"/>
      <c r="CO5" s="114"/>
      <c r="CP5" s="114"/>
      <c r="CQ5" s="114"/>
      <c r="CR5" s="114"/>
      <c r="CS5" s="114"/>
      <c r="CT5" s="114"/>
      <c r="CU5" s="114"/>
      <c r="CV5" s="114"/>
      <c r="CW5" s="114"/>
      <c r="CX5" s="187"/>
      <c r="CY5" s="66" t="s">
        <v>980</v>
      </c>
      <c r="CZ5" s="64"/>
      <c r="DA5" s="65"/>
      <c r="DB5" s="65"/>
      <c r="DC5" s="65"/>
      <c r="DD5" s="65"/>
      <c r="DE5" s="65"/>
      <c r="DF5" s="65"/>
      <c r="DG5" s="65"/>
      <c r="DH5" s="65"/>
      <c r="DI5" s="115"/>
      <c r="DJ5" s="65"/>
      <c r="DK5" s="65"/>
      <c r="DL5" s="65"/>
      <c r="DM5" s="65"/>
      <c r="DN5" s="53" t="s">
        <v>35</v>
      </c>
      <c r="DO5" s="52"/>
      <c r="DP5" s="52"/>
      <c r="DQ5" s="52"/>
      <c r="DR5" s="52"/>
      <c r="DS5" s="52"/>
      <c r="DT5" s="52"/>
      <c r="DU5" s="52"/>
      <c r="DV5" s="52"/>
      <c r="DW5" s="52"/>
      <c r="DX5" s="114"/>
      <c r="DY5" s="52"/>
      <c r="DZ5" s="52"/>
      <c r="EA5" s="52"/>
      <c r="EB5" s="54"/>
      <c r="EC5" s="197" t="s">
        <v>525</v>
      </c>
      <c r="ED5" s="198"/>
    </row>
    <row r="6" spans="1:134" s="5" customFormat="1" ht="70.5" customHeight="1" thickBot="1" x14ac:dyDescent="0.3">
      <c r="A6" s="99" t="s">
        <v>421</v>
      </c>
      <c r="B6" s="101" t="s">
        <v>999</v>
      </c>
      <c r="C6" s="101" t="s">
        <v>124</v>
      </c>
      <c r="D6" s="101" t="s">
        <v>0</v>
      </c>
      <c r="E6" s="101" t="s">
        <v>127</v>
      </c>
      <c r="F6" s="101" t="s">
        <v>126</v>
      </c>
      <c r="G6" s="101" t="s">
        <v>142</v>
      </c>
      <c r="H6" s="101" t="s">
        <v>1</v>
      </c>
      <c r="I6" s="101" t="s">
        <v>128</v>
      </c>
      <c r="J6" s="102" t="s">
        <v>2</v>
      </c>
      <c r="K6" s="101" t="s">
        <v>129</v>
      </c>
      <c r="L6" s="242" t="s">
        <v>55</v>
      </c>
      <c r="M6" s="244" t="s">
        <v>3</v>
      </c>
      <c r="N6" s="42" t="s">
        <v>4</v>
      </c>
      <c r="O6" s="42" t="s">
        <v>1007</v>
      </c>
      <c r="P6" s="42" t="s">
        <v>1006</v>
      </c>
      <c r="Q6" s="42" t="s">
        <v>7</v>
      </c>
      <c r="R6" s="42" t="s">
        <v>8</v>
      </c>
      <c r="S6" s="103" t="s">
        <v>9</v>
      </c>
      <c r="T6" s="188" t="s">
        <v>131</v>
      </c>
      <c r="U6" s="148" t="s">
        <v>101</v>
      </c>
      <c r="V6" s="149" t="s">
        <v>102</v>
      </c>
      <c r="W6" s="152" t="s">
        <v>132</v>
      </c>
      <c r="X6" s="148" t="s">
        <v>11</v>
      </c>
      <c r="Y6" s="43" t="s">
        <v>12</v>
      </c>
      <c r="Z6" s="43" t="s">
        <v>13</v>
      </c>
      <c r="AA6" s="149" t="s">
        <v>14</v>
      </c>
      <c r="AB6" s="190" t="s">
        <v>447</v>
      </c>
      <c r="AC6" s="55" t="s">
        <v>69</v>
      </c>
      <c r="AD6" s="119" t="s">
        <v>70</v>
      </c>
      <c r="AE6" s="199" t="s">
        <v>71</v>
      </c>
      <c r="AF6" s="119" t="s">
        <v>72</v>
      </c>
      <c r="AG6" s="203" t="s">
        <v>73</v>
      </c>
      <c r="AH6" s="55" t="s">
        <v>74</v>
      </c>
      <c r="AI6" s="119" t="s">
        <v>75</v>
      </c>
      <c r="AJ6" s="199" t="s">
        <v>76</v>
      </c>
      <c r="AK6" s="119" t="s">
        <v>77</v>
      </c>
      <c r="AL6" s="203" t="s">
        <v>78</v>
      </c>
      <c r="AM6" s="155" t="s">
        <v>448</v>
      </c>
      <c r="AN6" s="119" t="s">
        <v>449</v>
      </c>
      <c r="AO6" s="119" t="s">
        <v>450</v>
      </c>
      <c r="AP6" s="121" t="s">
        <v>451</v>
      </c>
      <c r="AQ6" s="190" t="s">
        <v>452</v>
      </c>
      <c r="AR6" s="55" t="s">
        <v>22</v>
      </c>
      <c r="AS6" s="119" t="s">
        <v>23</v>
      </c>
      <c r="AT6" s="199" t="s">
        <v>85</v>
      </c>
      <c r="AU6" s="119" t="s">
        <v>24</v>
      </c>
      <c r="AV6" s="203" t="s">
        <v>86</v>
      </c>
      <c r="AW6" s="55" t="s">
        <v>25</v>
      </c>
      <c r="AX6" s="119" t="s">
        <v>26</v>
      </c>
      <c r="AY6" s="199" t="s">
        <v>87</v>
      </c>
      <c r="AZ6" s="119" t="s">
        <v>27</v>
      </c>
      <c r="BA6" s="203" t="s">
        <v>88</v>
      </c>
      <c r="BB6" s="155" t="s">
        <v>453</v>
      </c>
      <c r="BC6" s="119" t="s">
        <v>454</v>
      </c>
      <c r="BD6" s="119" t="s">
        <v>455</v>
      </c>
      <c r="BE6" s="280" t="s">
        <v>456</v>
      </c>
      <c r="BF6" s="190" t="s">
        <v>618</v>
      </c>
      <c r="BG6" s="55" t="s">
        <v>619</v>
      </c>
      <c r="BH6" s="119" t="s">
        <v>620</v>
      </c>
      <c r="BI6" s="199" t="s">
        <v>621</v>
      </c>
      <c r="BJ6" s="119" t="s">
        <v>622</v>
      </c>
      <c r="BK6" s="215" t="s">
        <v>623</v>
      </c>
      <c r="BL6" s="55" t="s">
        <v>624</v>
      </c>
      <c r="BM6" s="119" t="s">
        <v>625</v>
      </c>
      <c r="BN6" s="199" t="s">
        <v>626</v>
      </c>
      <c r="BO6" s="119" t="s">
        <v>627</v>
      </c>
      <c r="BP6" s="203" t="s">
        <v>628</v>
      </c>
      <c r="BQ6" s="307" t="s">
        <v>629</v>
      </c>
      <c r="BR6" s="119" t="s">
        <v>630</v>
      </c>
      <c r="BS6" s="119" t="s">
        <v>631</v>
      </c>
      <c r="BT6" s="280" t="s">
        <v>632</v>
      </c>
      <c r="BU6" s="190" t="s">
        <v>457</v>
      </c>
      <c r="BV6" s="55" t="s">
        <v>90</v>
      </c>
      <c r="BW6" s="119" t="s">
        <v>91</v>
      </c>
      <c r="BX6" s="199" t="s">
        <v>92</v>
      </c>
      <c r="BY6" s="119" t="s">
        <v>93</v>
      </c>
      <c r="BZ6" s="203" t="s">
        <v>94</v>
      </c>
      <c r="CA6" s="55" t="s">
        <v>95</v>
      </c>
      <c r="CB6" s="119" t="s">
        <v>96</v>
      </c>
      <c r="CC6" s="199" t="s">
        <v>97</v>
      </c>
      <c r="CD6" s="119" t="s">
        <v>98</v>
      </c>
      <c r="CE6" s="203" t="s">
        <v>99</v>
      </c>
      <c r="CF6" s="155" t="s">
        <v>458</v>
      </c>
      <c r="CG6" s="119" t="s">
        <v>459</v>
      </c>
      <c r="CH6" s="119" t="s">
        <v>460</v>
      </c>
      <c r="CI6" s="121" t="s">
        <v>461</v>
      </c>
      <c r="CJ6" s="157" t="s">
        <v>463</v>
      </c>
      <c r="CK6" s="45" t="s">
        <v>30</v>
      </c>
      <c r="CL6" s="46" t="s">
        <v>28</v>
      </c>
      <c r="CM6" s="199" t="s">
        <v>104</v>
      </c>
      <c r="CN6" s="46" t="s">
        <v>31</v>
      </c>
      <c r="CO6" s="215" t="s">
        <v>105</v>
      </c>
      <c r="CP6" s="55" t="s">
        <v>32</v>
      </c>
      <c r="CQ6" s="46" t="s">
        <v>33</v>
      </c>
      <c r="CR6" s="199" t="s">
        <v>106</v>
      </c>
      <c r="CS6" s="46" t="s">
        <v>34</v>
      </c>
      <c r="CT6" s="203" t="s">
        <v>107</v>
      </c>
      <c r="CU6" s="155" t="s">
        <v>464</v>
      </c>
      <c r="CV6" s="119" t="s">
        <v>465</v>
      </c>
      <c r="CW6" s="119" t="s">
        <v>466</v>
      </c>
      <c r="CX6" s="121" t="s">
        <v>467</v>
      </c>
      <c r="CY6" s="157" t="s">
        <v>981</v>
      </c>
      <c r="CZ6" s="45" t="s">
        <v>982</v>
      </c>
      <c r="DA6" s="46" t="s">
        <v>983</v>
      </c>
      <c r="DB6" s="199" t="s">
        <v>984</v>
      </c>
      <c r="DC6" s="46" t="s">
        <v>985</v>
      </c>
      <c r="DD6" s="199" t="s">
        <v>986</v>
      </c>
      <c r="DE6" s="45" t="s">
        <v>987</v>
      </c>
      <c r="DF6" s="46" t="s">
        <v>988</v>
      </c>
      <c r="DG6" s="199" t="s">
        <v>989</v>
      </c>
      <c r="DH6" s="46" t="s">
        <v>990</v>
      </c>
      <c r="DI6" s="203" t="s">
        <v>991</v>
      </c>
      <c r="DJ6" s="155" t="s">
        <v>992</v>
      </c>
      <c r="DK6" s="119" t="s">
        <v>993</v>
      </c>
      <c r="DL6" s="119" t="s">
        <v>994</v>
      </c>
      <c r="DM6" s="358" t="s">
        <v>995</v>
      </c>
      <c r="DN6" s="157" t="s">
        <v>476</v>
      </c>
      <c r="DO6" s="45" t="s">
        <v>36</v>
      </c>
      <c r="DP6" s="46" t="s">
        <v>37</v>
      </c>
      <c r="DQ6" s="199" t="s">
        <v>108</v>
      </c>
      <c r="DR6" s="46" t="s">
        <v>109</v>
      </c>
      <c r="DS6" s="199" t="s">
        <v>110</v>
      </c>
      <c r="DT6" s="45" t="s">
        <v>38</v>
      </c>
      <c r="DU6" s="46" t="s">
        <v>39</v>
      </c>
      <c r="DV6" s="199" t="s">
        <v>111</v>
      </c>
      <c r="DW6" s="46" t="s">
        <v>40</v>
      </c>
      <c r="DX6" s="215" t="s">
        <v>112</v>
      </c>
      <c r="DY6" s="155" t="s">
        <v>472</v>
      </c>
      <c r="DZ6" s="119" t="s">
        <v>473</v>
      </c>
      <c r="EA6" s="119" t="s">
        <v>474</v>
      </c>
      <c r="EB6" s="121" t="s">
        <v>475</v>
      </c>
      <c r="EC6" s="159" t="s">
        <v>15</v>
      </c>
      <c r="ED6" s="74" t="s">
        <v>16</v>
      </c>
    </row>
    <row r="7" spans="1:134" s="17" customFormat="1" ht="133.5" customHeight="1" x14ac:dyDescent="0.2">
      <c r="A7" s="355"/>
      <c r="B7" s="34"/>
      <c r="C7" s="85"/>
      <c r="D7" s="162"/>
      <c r="E7" s="356"/>
      <c r="F7" s="34"/>
      <c r="G7" s="34"/>
      <c r="H7" s="36"/>
      <c r="I7" s="34"/>
      <c r="J7" s="163"/>
      <c r="K7" s="34"/>
      <c r="L7" s="367"/>
      <c r="M7" s="366"/>
      <c r="N7" s="342"/>
      <c r="O7" s="342"/>
      <c r="P7" s="342"/>
      <c r="Q7" s="342"/>
      <c r="R7" s="342"/>
      <c r="S7" s="343"/>
      <c r="T7" s="340"/>
      <c r="U7" s="260">
        <f>SUM(X7:Y7)</f>
        <v>0</v>
      </c>
      <c r="V7" s="261">
        <f>SUM(Z7:AA7)</f>
        <v>0</v>
      </c>
      <c r="W7" s="341"/>
      <c r="X7" s="260">
        <f>SUM(AD7,AS7,BH7, BW7,CL7,DP7,DA7)</f>
        <v>0</v>
      </c>
      <c r="Y7" s="259">
        <f>SUM(AF7,AU7,BJ7, BY7,CN7,DR7,DC7)</f>
        <v>0</v>
      </c>
      <c r="Z7" s="259">
        <f>SUM(AI7,AX7,CB7,BM7, CQ7,DU7,DF7)</f>
        <v>0</v>
      </c>
      <c r="AA7" s="261">
        <f>SUM(AK7,AZ7,BO7, CD7,CS7,DW7,DH7)</f>
        <v>0</v>
      </c>
      <c r="AB7" s="289"/>
      <c r="AC7" s="269">
        <f t="shared" ref="AC7:AC10" si="0">AD7+AF7</f>
        <v>0</v>
      </c>
      <c r="AD7" s="125"/>
      <c r="AE7" s="272"/>
      <c r="AF7" s="125"/>
      <c r="AG7" s="204"/>
      <c r="AH7" s="260">
        <f t="shared" ref="AH7:AH9" si="1">AI7+AK7</f>
        <v>0</v>
      </c>
      <c r="AI7" s="125"/>
      <c r="AJ7" s="270"/>
      <c r="AK7" s="125"/>
      <c r="AL7" s="204"/>
      <c r="AM7" s="123"/>
      <c r="AN7" s="125"/>
      <c r="AO7" s="125"/>
      <c r="AP7" s="126"/>
      <c r="AQ7" s="289"/>
      <c r="AR7" s="269">
        <f t="shared" ref="AR7:AR10" si="2">AS7+AU7</f>
        <v>0</v>
      </c>
      <c r="AS7" s="125"/>
      <c r="AT7" s="272"/>
      <c r="AU7" s="125"/>
      <c r="AV7" s="204"/>
      <c r="AW7" s="260">
        <f t="shared" ref="AW7:AW10" si="3">AX7+AZ7</f>
        <v>0</v>
      </c>
      <c r="AX7" s="125">
        <v>0</v>
      </c>
      <c r="AY7" s="270"/>
      <c r="AZ7" s="125">
        <v>0</v>
      </c>
      <c r="BA7" s="204"/>
      <c r="BB7" s="123"/>
      <c r="BC7" s="125"/>
      <c r="BD7" s="125"/>
      <c r="BE7" s="291"/>
      <c r="BF7" s="156"/>
      <c r="BG7" s="360">
        <f>BH7+BJ7</f>
        <v>0</v>
      </c>
      <c r="BH7" s="124"/>
      <c r="BI7" s="201"/>
      <c r="BJ7" s="124"/>
      <c r="BK7" s="284"/>
      <c r="BL7" s="60">
        <f t="shared" ref="BL7:BL10" si="4">BM7+BO7</f>
        <v>0</v>
      </c>
      <c r="BM7" s="124"/>
      <c r="BN7" s="201"/>
      <c r="BO7" s="124"/>
      <c r="BP7" s="205"/>
      <c r="BQ7" s="146"/>
      <c r="BR7" s="124"/>
      <c r="BS7" s="124"/>
      <c r="BT7" s="282"/>
      <c r="BU7" s="123"/>
      <c r="BV7" s="259">
        <f t="shared" ref="BV7:BV10" si="5">BW7+BY7</f>
        <v>0</v>
      </c>
      <c r="BW7" s="125"/>
      <c r="BX7" s="272"/>
      <c r="BY7" s="125"/>
      <c r="BZ7" s="204"/>
      <c r="CA7" s="260">
        <f t="shared" ref="CA7:CA10" si="6">CB7+CD7</f>
        <v>0</v>
      </c>
      <c r="CB7" s="125"/>
      <c r="CC7" s="270"/>
      <c r="CD7" s="125"/>
      <c r="CE7" s="204"/>
      <c r="CF7" s="123"/>
      <c r="CG7" s="125"/>
      <c r="CH7" s="125"/>
      <c r="CI7" s="126"/>
      <c r="CJ7" s="166"/>
      <c r="CK7" s="269">
        <f>CL7+CN7</f>
        <v>0</v>
      </c>
      <c r="CL7" s="86"/>
      <c r="CM7" s="275"/>
      <c r="CN7" s="300"/>
      <c r="CO7" s="363"/>
      <c r="CP7" s="364">
        <f>CQ7+CS7</f>
        <v>0</v>
      </c>
      <c r="CQ7" s="300"/>
      <c r="CR7" s="275"/>
      <c r="CS7" s="300"/>
      <c r="CT7" s="217"/>
      <c r="CU7" s="171"/>
      <c r="CV7" s="167"/>
      <c r="CW7" s="167"/>
      <c r="CX7" s="168"/>
      <c r="CY7" s="289"/>
      <c r="CZ7" s="259">
        <f>DA7+DC7</f>
        <v>0</v>
      </c>
      <c r="DA7" s="351"/>
      <c r="DB7" s="214"/>
      <c r="DC7" s="351"/>
      <c r="DD7" s="348"/>
      <c r="DE7" s="346">
        <f>DF7+DH7</f>
        <v>0</v>
      </c>
      <c r="DF7" s="351"/>
      <c r="DG7" s="357"/>
      <c r="DH7" s="39"/>
      <c r="DI7" s="204"/>
      <c r="DJ7" s="123"/>
      <c r="DK7" s="125"/>
      <c r="DL7" s="125"/>
      <c r="DM7" s="126"/>
      <c r="DN7" s="169"/>
      <c r="DO7" s="269">
        <f>DP7+DR7</f>
        <v>0</v>
      </c>
      <c r="DP7" s="300"/>
      <c r="DQ7" s="275"/>
      <c r="DR7" s="300"/>
      <c r="DS7" s="296"/>
      <c r="DT7" s="297">
        <f>DU7+DW7</f>
        <v>0</v>
      </c>
      <c r="DU7" s="300"/>
      <c r="DV7" s="275"/>
      <c r="DW7" s="300"/>
      <c r="DX7" s="217"/>
      <c r="DY7" s="171"/>
      <c r="DZ7" s="167"/>
      <c r="EA7" s="167"/>
      <c r="EB7" s="168"/>
      <c r="EC7" s="293"/>
      <c r="ED7" s="294"/>
    </row>
    <row r="8" spans="1:134" s="17" customFormat="1" ht="172.15" customHeight="1" x14ac:dyDescent="0.2">
      <c r="A8" s="352"/>
      <c r="B8" s="21"/>
      <c r="C8" s="89"/>
      <c r="D8" s="162"/>
      <c r="E8" s="350"/>
      <c r="F8" s="34"/>
      <c r="G8" s="34"/>
      <c r="H8" s="36"/>
      <c r="I8" s="34"/>
      <c r="J8" s="163"/>
      <c r="K8" s="34"/>
      <c r="L8" s="353"/>
      <c r="M8" s="366"/>
      <c r="N8" s="342"/>
      <c r="O8" s="342"/>
      <c r="P8" s="342"/>
      <c r="Q8" s="342"/>
      <c r="R8" s="342"/>
      <c r="S8" s="343"/>
      <c r="T8" s="340"/>
      <c r="U8" s="260">
        <f t="shared" ref="U8:U10" si="7">SUM(X8:Y8)</f>
        <v>0</v>
      </c>
      <c r="V8" s="261">
        <f t="shared" ref="V8:V10" si="8">SUM(Z8:AA8)</f>
        <v>0</v>
      </c>
      <c r="W8" s="341"/>
      <c r="X8" s="260">
        <f>SUM(AD8,AS8,BH8, BW8,CL8,DP8,DA8)</f>
        <v>0</v>
      </c>
      <c r="Y8" s="259">
        <f>SUM(AF8,AU8,BJ8, BY8,CN8,DR8,DC8)</f>
        <v>0</v>
      </c>
      <c r="Z8" s="259">
        <f>SUM(AI8,AX8,CB8,BM8, CQ8,DU8,DF8)</f>
        <v>0</v>
      </c>
      <c r="AA8" s="261">
        <f>SUM(AK8,AZ8,BO8, CD8,CS8,DW8,DH8)</f>
        <v>0</v>
      </c>
      <c r="AB8" s="289"/>
      <c r="AC8" s="259">
        <f t="shared" si="0"/>
        <v>0</v>
      </c>
      <c r="AD8" s="125"/>
      <c r="AE8" s="214"/>
      <c r="AF8" s="125"/>
      <c r="AG8" s="204"/>
      <c r="AH8" s="260">
        <f t="shared" si="1"/>
        <v>0</v>
      </c>
      <c r="AI8" s="125"/>
      <c r="AJ8" s="214"/>
      <c r="AK8" s="125"/>
      <c r="AL8" s="204"/>
      <c r="AM8" s="123"/>
      <c r="AN8" s="125"/>
      <c r="AO8" s="125"/>
      <c r="AP8" s="126"/>
      <c r="AQ8" s="289"/>
      <c r="AR8" s="259">
        <f t="shared" si="2"/>
        <v>0</v>
      </c>
      <c r="AS8" s="125"/>
      <c r="AT8" s="272"/>
      <c r="AU8" s="125"/>
      <c r="AV8" s="204"/>
      <c r="AW8" s="260">
        <f t="shared" si="3"/>
        <v>0</v>
      </c>
      <c r="AX8" s="125">
        <v>0</v>
      </c>
      <c r="AY8" s="270"/>
      <c r="AZ8" s="125">
        <v>0</v>
      </c>
      <c r="BA8" s="204"/>
      <c r="BB8" s="123"/>
      <c r="BC8" s="125"/>
      <c r="BD8" s="125"/>
      <c r="BE8" s="291"/>
      <c r="BF8" s="156"/>
      <c r="BG8" s="40">
        <f t="shared" ref="BG8:BG9" si="9">BH8+BJ8</f>
        <v>0</v>
      </c>
      <c r="BH8" s="124"/>
      <c r="BI8" s="201"/>
      <c r="BJ8" s="124"/>
      <c r="BK8" s="284"/>
      <c r="BL8" s="60">
        <f t="shared" si="4"/>
        <v>0</v>
      </c>
      <c r="BM8" s="124"/>
      <c r="BN8" s="201"/>
      <c r="BO8" s="124"/>
      <c r="BP8" s="205"/>
      <c r="BQ8" s="146"/>
      <c r="BR8" s="124"/>
      <c r="BS8" s="124"/>
      <c r="BT8" s="282"/>
      <c r="BU8" s="127"/>
      <c r="BV8" s="264">
        <f t="shared" si="5"/>
        <v>0</v>
      </c>
      <c r="BW8" s="125"/>
      <c r="BX8" s="272"/>
      <c r="BY8" s="125"/>
      <c r="BZ8" s="204"/>
      <c r="CA8" s="260">
        <f t="shared" si="6"/>
        <v>0</v>
      </c>
      <c r="CB8" s="125"/>
      <c r="CC8" s="270"/>
      <c r="CD8" s="125"/>
      <c r="CE8" s="204"/>
      <c r="CF8" s="123"/>
      <c r="CG8" s="125"/>
      <c r="CH8" s="124"/>
      <c r="CI8" s="128"/>
      <c r="CJ8" s="289"/>
      <c r="CK8" s="259">
        <f t="shared" ref="CK8:CK10" si="10">CL8+CN8</f>
        <v>0</v>
      </c>
      <c r="CL8" s="39"/>
      <c r="CM8" s="299"/>
      <c r="CN8" s="7"/>
      <c r="CO8" s="284"/>
      <c r="CP8" s="262">
        <f t="shared" ref="CP8:CP10" si="11">CQ8+CS8</f>
        <v>0</v>
      </c>
      <c r="CQ8" s="7"/>
      <c r="CR8" s="299"/>
      <c r="CS8" s="7"/>
      <c r="CT8" s="204"/>
      <c r="CU8" s="123"/>
      <c r="CV8" s="125"/>
      <c r="CW8" s="125"/>
      <c r="CX8" s="126"/>
      <c r="CY8" s="289"/>
      <c r="CZ8" s="259">
        <f t="shared" ref="CZ8:CZ10" si="12">DA8+DC8</f>
        <v>0</v>
      </c>
      <c r="DA8" s="7"/>
      <c r="DB8" s="201"/>
      <c r="DC8" s="7"/>
      <c r="DD8" s="201"/>
      <c r="DE8" s="264">
        <f t="shared" ref="DE8:DE10" si="13">DF8+DH8</f>
        <v>0</v>
      </c>
      <c r="DF8" s="7"/>
      <c r="DG8" s="201"/>
      <c r="DH8" s="39"/>
      <c r="DI8" s="204"/>
      <c r="DJ8" s="123"/>
      <c r="DK8" s="125"/>
      <c r="DL8" s="125"/>
      <c r="DM8" s="126"/>
      <c r="DN8" s="292"/>
      <c r="DO8" s="259">
        <f t="shared" ref="DO8:DO10" si="14">DP8+DR8</f>
        <v>0</v>
      </c>
      <c r="DP8" s="7"/>
      <c r="DQ8" s="299"/>
      <c r="DR8" s="7"/>
      <c r="DS8" s="201"/>
      <c r="DT8" s="264">
        <f t="shared" ref="DT8:DT10" si="15">DU8+DW8</f>
        <v>0</v>
      </c>
      <c r="DU8" s="7"/>
      <c r="DV8" s="299"/>
      <c r="DW8" s="7"/>
      <c r="DX8" s="204"/>
      <c r="DY8" s="123"/>
      <c r="DZ8" s="125"/>
      <c r="EA8" s="125"/>
      <c r="EB8" s="126"/>
      <c r="EC8" s="293"/>
      <c r="ED8" s="294"/>
    </row>
    <row r="9" spans="1:134" s="17" customFormat="1" ht="133.5" customHeight="1" x14ac:dyDescent="0.2">
      <c r="A9" s="352"/>
      <c r="B9" s="21"/>
      <c r="C9" s="89"/>
      <c r="D9" s="162"/>
      <c r="E9" s="350"/>
      <c r="F9" s="34"/>
      <c r="G9" s="34"/>
      <c r="H9" s="36"/>
      <c r="I9" s="34"/>
      <c r="J9" s="163"/>
      <c r="K9" s="34"/>
      <c r="L9" s="353"/>
      <c r="M9" s="366"/>
      <c r="N9" s="342"/>
      <c r="O9" s="342"/>
      <c r="P9" s="342"/>
      <c r="Q9" s="342"/>
      <c r="R9" s="342"/>
      <c r="S9" s="343"/>
      <c r="T9" s="340"/>
      <c r="U9" s="260">
        <f t="shared" si="7"/>
        <v>0</v>
      </c>
      <c r="V9" s="261">
        <f t="shared" si="8"/>
        <v>0</v>
      </c>
      <c r="W9" s="341"/>
      <c r="X9" s="260">
        <f>SUM(AD9,AS9,BH9, BW9,CL9,DP9,DA9)</f>
        <v>0</v>
      </c>
      <c r="Y9" s="259">
        <f>SUM(AF9,AU9,BJ9, BY9,CN9,DR9,DC9)</f>
        <v>0</v>
      </c>
      <c r="Z9" s="259">
        <f>SUM(AI9,AX9,CB9,BM9, CQ9,DU9,DF9)</f>
        <v>0</v>
      </c>
      <c r="AA9" s="261">
        <f>SUM(AK9,AZ9,BO9, CD9,CS9,DW9,DH9)</f>
        <v>0</v>
      </c>
      <c r="AB9" s="289"/>
      <c r="AC9" s="259">
        <f t="shared" si="0"/>
        <v>0</v>
      </c>
      <c r="AD9" s="125"/>
      <c r="AE9" s="272"/>
      <c r="AF9" s="125"/>
      <c r="AG9" s="204"/>
      <c r="AH9" s="260">
        <f t="shared" si="1"/>
        <v>0</v>
      </c>
      <c r="AI9" s="125"/>
      <c r="AJ9" s="270"/>
      <c r="AK9" s="125"/>
      <c r="AL9" s="204"/>
      <c r="AM9" s="123"/>
      <c r="AN9" s="125"/>
      <c r="AO9" s="125"/>
      <c r="AP9" s="126"/>
      <c r="AQ9" s="289"/>
      <c r="AR9" s="259">
        <f t="shared" si="2"/>
        <v>0</v>
      </c>
      <c r="AS9" s="125"/>
      <c r="AT9" s="272"/>
      <c r="AU9" s="125"/>
      <c r="AV9" s="204"/>
      <c r="AW9" s="260">
        <f t="shared" si="3"/>
        <v>0</v>
      </c>
      <c r="AX9" s="125">
        <v>0</v>
      </c>
      <c r="AY9" s="270"/>
      <c r="AZ9" s="125">
        <v>0</v>
      </c>
      <c r="BA9" s="204"/>
      <c r="BB9" s="123"/>
      <c r="BC9" s="125"/>
      <c r="BD9" s="125"/>
      <c r="BE9" s="291"/>
      <c r="BF9" s="156"/>
      <c r="BG9" s="40">
        <f t="shared" si="9"/>
        <v>0</v>
      </c>
      <c r="BH9" s="124"/>
      <c r="BI9" s="201"/>
      <c r="BJ9" s="124"/>
      <c r="BK9" s="284"/>
      <c r="BL9" s="60">
        <f t="shared" si="4"/>
        <v>0</v>
      </c>
      <c r="BM9" s="124"/>
      <c r="BN9" s="201"/>
      <c r="BO9" s="124"/>
      <c r="BP9" s="205"/>
      <c r="BQ9" s="146"/>
      <c r="BR9" s="124"/>
      <c r="BS9" s="124"/>
      <c r="BT9" s="282"/>
      <c r="BU9" s="127"/>
      <c r="BV9" s="264">
        <f t="shared" si="5"/>
        <v>0</v>
      </c>
      <c r="BW9" s="125"/>
      <c r="BX9" s="272"/>
      <c r="BY9" s="125"/>
      <c r="BZ9" s="204"/>
      <c r="CA9" s="260">
        <f t="shared" si="6"/>
        <v>0</v>
      </c>
      <c r="CB9" s="125"/>
      <c r="CC9" s="270"/>
      <c r="CD9" s="125"/>
      <c r="CE9" s="204"/>
      <c r="CF9" s="123"/>
      <c r="CG9" s="125"/>
      <c r="CH9" s="124"/>
      <c r="CI9" s="128"/>
      <c r="CJ9" s="289"/>
      <c r="CK9" s="259">
        <f t="shared" si="10"/>
        <v>0</v>
      </c>
      <c r="CL9" s="39"/>
      <c r="CM9" s="299"/>
      <c r="CN9" s="7"/>
      <c r="CO9" s="284"/>
      <c r="CP9" s="262">
        <f t="shared" si="11"/>
        <v>0</v>
      </c>
      <c r="CQ9" s="7"/>
      <c r="CR9" s="299"/>
      <c r="CS9" s="7"/>
      <c r="CT9" s="204"/>
      <c r="CU9" s="123"/>
      <c r="CV9" s="125"/>
      <c r="CW9" s="125"/>
      <c r="CX9" s="126"/>
      <c r="CY9" s="289"/>
      <c r="CZ9" s="259">
        <f t="shared" si="12"/>
        <v>0</v>
      </c>
      <c r="DA9" s="7"/>
      <c r="DB9" s="298"/>
      <c r="DC9" s="7"/>
      <c r="DD9" s="201"/>
      <c r="DE9" s="264">
        <f t="shared" si="13"/>
        <v>0</v>
      </c>
      <c r="DF9" s="7"/>
      <c r="DG9" s="299"/>
      <c r="DH9" s="39"/>
      <c r="DI9" s="204"/>
      <c r="DJ9" s="123"/>
      <c r="DK9" s="125"/>
      <c r="DL9" s="125"/>
      <c r="DM9" s="126"/>
      <c r="DN9" s="292"/>
      <c r="DO9" s="259">
        <f t="shared" si="14"/>
        <v>0</v>
      </c>
      <c r="DP9" s="7"/>
      <c r="DQ9" s="299"/>
      <c r="DR9" s="7"/>
      <c r="DS9" s="201"/>
      <c r="DT9" s="264">
        <f t="shared" si="15"/>
        <v>0</v>
      </c>
      <c r="DU9" s="7"/>
      <c r="DV9" s="299"/>
      <c r="DW9" s="7"/>
      <c r="DX9" s="204"/>
      <c r="DY9" s="123"/>
      <c r="DZ9" s="125"/>
      <c r="EA9" s="125"/>
      <c r="EB9" s="126"/>
      <c r="EC9" s="293"/>
      <c r="ED9" s="294"/>
    </row>
    <row r="10" spans="1:134" s="17" customFormat="1" ht="133.5" customHeight="1" x14ac:dyDescent="0.2">
      <c r="A10" s="352"/>
      <c r="B10" s="21"/>
      <c r="C10" s="89"/>
      <c r="D10" s="162"/>
      <c r="E10" s="350"/>
      <c r="F10" s="34"/>
      <c r="G10" s="34"/>
      <c r="H10" s="36"/>
      <c r="I10" s="34"/>
      <c r="J10" s="163"/>
      <c r="K10" s="34"/>
      <c r="L10" s="353"/>
      <c r="M10" s="369"/>
      <c r="N10" s="349"/>
      <c r="O10" s="349"/>
      <c r="P10" s="349"/>
      <c r="Q10" s="349"/>
      <c r="R10" s="349"/>
      <c r="S10" s="370"/>
      <c r="T10" s="340"/>
      <c r="U10" s="260">
        <f t="shared" si="7"/>
        <v>0</v>
      </c>
      <c r="V10" s="261">
        <f t="shared" si="8"/>
        <v>0</v>
      </c>
      <c r="W10" s="341"/>
      <c r="X10" s="260">
        <f>SUM(AD10,AS10,BH10, BW10,CL10,DP10,DA10)</f>
        <v>0</v>
      </c>
      <c r="Y10" s="259">
        <f>SUM(AF10,AU10,BJ10, BY10,CN10,DR10,DC10)</f>
        <v>0</v>
      </c>
      <c r="Z10" s="259">
        <f>SUM(AI10,AX10,CB10,BM10, CQ10,DU10,DF10)</f>
        <v>0</v>
      </c>
      <c r="AA10" s="261">
        <f>SUM(AK10,AZ10,BO10, CD10,CS10,DW10,DH10)</f>
        <v>0</v>
      </c>
      <c r="AB10" s="289"/>
      <c r="AC10" s="259">
        <f t="shared" si="0"/>
        <v>0</v>
      </c>
      <c r="AD10" s="125"/>
      <c r="AE10" s="272"/>
      <c r="AF10" s="125"/>
      <c r="AG10" s="204"/>
      <c r="AH10" s="260">
        <f>AI10+AK10</f>
        <v>0</v>
      </c>
      <c r="AI10" s="125"/>
      <c r="AJ10" s="270"/>
      <c r="AK10" s="125"/>
      <c r="AL10" s="204"/>
      <c r="AM10" s="123"/>
      <c r="AN10" s="125"/>
      <c r="AO10" s="125"/>
      <c r="AP10" s="126"/>
      <c r="AQ10" s="289"/>
      <c r="AR10" s="259">
        <f t="shared" si="2"/>
        <v>0</v>
      </c>
      <c r="AS10" s="125"/>
      <c r="AT10" s="272"/>
      <c r="AU10" s="125"/>
      <c r="AV10" s="204"/>
      <c r="AW10" s="260">
        <f t="shared" si="3"/>
        <v>0</v>
      </c>
      <c r="AX10" s="125">
        <v>0</v>
      </c>
      <c r="AY10" s="270"/>
      <c r="AZ10" s="125">
        <v>0</v>
      </c>
      <c r="BA10" s="204"/>
      <c r="BB10" s="123"/>
      <c r="BC10" s="125"/>
      <c r="BD10" s="125"/>
      <c r="BE10" s="291"/>
      <c r="BF10" s="156"/>
      <c r="BG10" s="40">
        <f>BH10+BJ10</f>
        <v>0</v>
      </c>
      <c r="BH10" s="124"/>
      <c r="BI10" s="201"/>
      <c r="BJ10" s="124"/>
      <c r="BK10" s="284"/>
      <c r="BL10" s="60">
        <f t="shared" si="4"/>
        <v>0</v>
      </c>
      <c r="BM10" s="124"/>
      <c r="BN10" s="201"/>
      <c r="BO10" s="124"/>
      <c r="BP10" s="205"/>
      <c r="BQ10" s="146"/>
      <c r="BR10" s="124"/>
      <c r="BS10" s="124"/>
      <c r="BT10" s="282"/>
      <c r="BU10" s="127"/>
      <c r="BV10" s="264">
        <f t="shared" si="5"/>
        <v>0</v>
      </c>
      <c r="BW10" s="124"/>
      <c r="BX10" s="298"/>
      <c r="BY10" s="124"/>
      <c r="BZ10" s="205"/>
      <c r="CA10" s="262">
        <f t="shared" si="6"/>
        <v>0</v>
      </c>
      <c r="CB10" s="124"/>
      <c r="CC10" s="299"/>
      <c r="CD10" s="124"/>
      <c r="CE10" s="205"/>
      <c r="CF10" s="127"/>
      <c r="CG10" s="124"/>
      <c r="CH10" s="124"/>
      <c r="CI10" s="128"/>
      <c r="CJ10" s="289"/>
      <c r="CK10" s="259">
        <f t="shared" si="10"/>
        <v>0</v>
      </c>
      <c r="CL10" s="39"/>
      <c r="CM10" s="299"/>
      <c r="CN10" s="7"/>
      <c r="CO10" s="284"/>
      <c r="CP10" s="262">
        <f t="shared" si="11"/>
        <v>0</v>
      </c>
      <c r="CQ10" s="7"/>
      <c r="CR10" s="299"/>
      <c r="CS10" s="7"/>
      <c r="CT10" s="205"/>
      <c r="CU10" s="123"/>
      <c r="CV10" s="125"/>
      <c r="CW10" s="125"/>
      <c r="CX10" s="126"/>
      <c r="CY10" s="289"/>
      <c r="CZ10" s="259">
        <f t="shared" si="12"/>
        <v>0</v>
      </c>
      <c r="DA10" s="7"/>
      <c r="DB10" s="298"/>
      <c r="DC10" s="7"/>
      <c r="DD10" s="201"/>
      <c r="DE10" s="264">
        <f t="shared" si="13"/>
        <v>0</v>
      </c>
      <c r="DF10" s="7"/>
      <c r="DG10" s="299"/>
      <c r="DH10" s="39"/>
      <c r="DI10" s="204"/>
      <c r="DJ10" s="123"/>
      <c r="DK10" s="125"/>
      <c r="DL10" s="125"/>
      <c r="DM10" s="126"/>
      <c r="DN10" s="292"/>
      <c r="DO10" s="259">
        <f t="shared" si="14"/>
        <v>0</v>
      </c>
      <c r="DP10" s="7"/>
      <c r="DQ10" s="299"/>
      <c r="DR10" s="7"/>
      <c r="DS10" s="201"/>
      <c r="DT10" s="264">
        <f t="shared" si="15"/>
        <v>0</v>
      </c>
      <c r="DU10" s="7"/>
      <c r="DV10" s="299"/>
      <c r="DW10" s="7"/>
      <c r="DX10" s="204"/>
      <c r="DY10" s="123"/>
      <c r="DZ10" s="125"/>
      <c r="EA10" s="125"/>
      <c r="EB10" s="126"/>
      <c r="EC10" s="293"/>
      <c r="ED10" s="294"/>
    </row>
    <row r="11" spans="1:134" ht="15.75" thickBot="1" x14ac:dyDescent="0.3">
      <c r="A11" s="241" t="s">
        <v>45</v>
      </c>
      <c r="B11" s="236">
        <f>COUNTA(B7:B10)</f>
        <v>0</v>
      </c>
      <c r="C11" s="236"/>
      <c r="D11" s="236"/>
      <c r="E11" s="236"/>
      <c r="F11" s="236"/>
      <c r="G11" s="236"/>
      <c r="H11" s="236"/>
      <c r="I11" s="236"/>
      <c r="J11" s="236"/>
      <c r="K11" s="236"/>
      <c r="L11" s="236"/>
      <c r="M11" s="368"/>
      <c r="N11" s="368"/>
      <c r="O11" s="368"/>
      <c r="P11" s="368"/>
      <c r="Q11" s="368"/>
      <c r="R11" s="368"/>
      <c r="S11" s="368"/>
      <c r="T11" s="236"/>
      <c r="U11" s="237">
        <f>SUM(U7:U10)</f>
        <v>0</v>
      </c>
      <c r="V11" s="237">
        <f>SUM(V7:V10)</f>
        <v>0</v>
      </c>
      <c r="W11" s="236"/>
      <c r="X11" s="237">
        <f>SUM(X7:X10)</f>
        <v>0</v>
      </c>
      <c r="Y11" s="237">
        <f>SUM(Y7:Y10)</f>
        <v>0</v>
      </c>
      <c r="Z11" s="237">
        <f>SUM(Z7:Z10)</f>
        <v>0</v>
      </c>
      <c r="AA11" s="237">
        <f>SUM(AA7:AA10)</f>
        <v>0</v>
      </c>
      <c r="AB11" s="236"/>
      <c r="AC11" s="237">
        <f>SUM(AC7:AC10)</f>
        <v>0</v>
      </c>
      <c r="AD11" s="271"/>
      <c r="AE11" s="271"/>
      <c r="AF11" s="271"/>
      <c r="AG11" s="271"/>
      <c r="AH11" s="237">
        <f>SUM(AH7:AH10)</f>
        <v>0</v>
      </c>
      <c r="AI11" s="271"/>
      <c r="AJ11" s="271"/>
      <c r="AK11" s="271"/>
      <c r="AL11" s="271"/>
      <c r="AM11" s="271"/>
      <c r="AN11" s="271"/>
      <c r="AO11" s="271"/>
      <c r="AP11" s="271"/>
      <c r="AQ11" s="271"/>
      <c r="AR11" s="237">
        <f>SUM(AR7:AR10)</f>
        <v>0</v>
      </c>
      <c r="AS11" s="271"/>
      <c r="AT11" s="271"/>
      <c r="AU11" s="271"/>
      <c r="AV11" s="271"/>
      <c r="AW11" s="237">
        <f>SUM(AW7:AW10)</f>
        <v>0</v>
      </c>
      <c r="AX11" s="271"/>
      <c r="AY11" s="271"/>
      <c r="AZ11" s="271"/>
      <c r="BA11" s="271"/>
      <c r="BB11" s="271"/>
      <c r="BC11" s="271"/>
      <c r="BD11" s="271"/>
      <c r="BE11" s="271"/>
      <c r="BF11" s="306"/>
      <c r="BG11" s="306"/>
      <c r="BH11" s="306"/>
      <c r="BI11" s="306"/>
      <c r="BJ11" s="306"/>
      <c r="BK11" s="306"/>
      <c r="BL11" s="306"/>
      <c r="BM11" s="306"/>
      <c r="BN11" s="306"/>
      <c r="BO11" s="306"/>
      <c r="BP11" s="306"/>
      <c r="BQ11" s="271"/>
      <c r="BR11" s="271"/>
      <c r="BS11" s="271"/>
      <c r="BT11" s="271"/>
      <c r="BU11" s="306"/>
      <c r="BV11" s="359">
        <f>SUM(BV7:BV10)</f>
        <v>0</v>
      </c>
      <c r="BW11" s="306"/>
      <c r="BX11" s="306"/>
      <c r="BY11" s="306"/>
      <c r="BZ11" s="306"/>
      <c r="CA11" s="359">
        <f>SUM(CA7:CA10)</f>
        <v>0</v>
      </c>
      <c r="CB11" s="306"/>
      <c r="CC11" s="306"/>
      <c r="CD11" s="306"/>
      <c r="CE11" s="306"/>
      <c r="CF11" s="306"/>
      <c r="CG11" s="306"/>
      <c r="CH11" s="306"/>
      <c r="CI11" s="306"/>
      <c r="CJ11" s="154"/>
      <c r="CK11" s="147">
        <f>SUM(CK7:CK10)</f>
        <v>0</v>
      </c>
      <c r="CL11" s="158"/>
      <c r="CM11" s="158"/>
      <c r="CN11" s="158"/>
      <c r="CO11" s="158"/>
      <c r="CP11" s="147">
        <f>SUM(CP7:CP10)</f>
        <v>0</v>
      </c>
      <c r="CQ11" s="158"/>
      <c r="CR11" s="158"/>
      <c r="CS11" s="158"/>
      <c r="CT11" s="158"/>
      <c r="CU11" s="154"/>
      <c r="CV11" s="154"/>
      <c r="CW11" s="154"/>
      <c r="CX11" s="154"/>
      <c r="CY11" s="154"/>
      <c r="CZ11" s="147">
        <f>SUM(CZ7:CZ10)</f>
        <v>0</v>
      </c>
      <c r="DA11" s="158"/>
      <c r="DB11" s="158"/>
      <c r="DC11" s="158"/>
      <c r="DD11" s="158"/>
      <c r="DE11" s="147">
        <f>SUM(DE7:DE10)</f>
        <v>0</v>
      </c>
      <c r="DF11" s="158"/>
      <c r="DG11" s="158"/>
      <c r="DH11" s="158"/>
      <c r="DI11" s="158"/>
      <c r="DJ11" s="154"/>
      <c r="DK11" s="154"/>
      <c r="DL11" s="154"/>
      <c r="DM11" s="154"/>
      <c r="DN11" s="154"/>
      <c r="DO11" s="147">
        <f>SUM(DO7:DO10)</f>
        <v>0</v>
      </c>
      <c r="DP11" s="158"/>
      <c r="DQ11" s="158"/>
      <c r="DR11" s="158"/>
      <c r="DS11" s="158"/>
      <c r="DT11" s="147">
        <f>SUM(DT7:DT10)</f>
        <v>0</v>
      </c>
      <c r="DU11" s="158"/>
      <c r="DV11" s="158"/>
      <c r="DW11" s="158"/>
      <c r="DX11" s="158"/>
      <c r="DY11" s="154"/>
      <c r="DZ11" s="154"/>
      <c r="EA11" s="154"/>
      <c r="EB11" s="154"/>
      <c r="EC11" s="236"/>
      <c r="ED11" s="236"/>
    </row>
    <row r="12" spans="1:134" ht="15.75" thickTop="1" x14ac:dyDescent="0.25">
      <c r="BW12" s="273"/>
      <c r="BX12" s="273"/>
      <c r="BY12" s="273"/>
      <c r="BZ12" s="273"/>
    </row>
  </sheetData>
  <sheetProtection formatCells="0" formatColumns="0" formatRows="0" insertRows="0" insertHyperlinks="0" sort="0" autoFilter="0" pivotTables="0"/>
  <autoFilter ref="A6:ED11" xr:uid="{FD1CAC90-8151-4180-B65E-0D3EAB054C2F}"/>
  <phoneticPr fontId="27" type="noConversion"/>
  <conditionalFormatting sqref="AU4:BA4 AF4:AP4 T4:AC4 AR4:AS4">
    <cfRule type="containsText" dxfId="25" priority="26" operator="containsText" text="Formula">
      <formula>NOT(ISERROR(SEARCH("Formula",T4)))</formula>
    </cfRule>
  </conditionalFormatting>
  <conditionalFormatting sqref="AT4">
    <cfRule type="containsText" dxfId="24" priority="25" operator="containsText" text="Formula">
      <formula>NOT(ISERROR(SEARCH("Formula",AT4)))</formula>
    </cfRule>
  </conditionalFormatting>
  <conditionalFormatting sqref="AE4">
    <cfRule type="containsText" dxfId="23" priority="24" operator="containsText" text="Formula">
      <formula>NOT(ISERROR(SEARCH("Formula",AE4)))</formula>
    </cfRule>
  </conditionalFormatting>
  <conditionalFormatting sqref="BY4:CE4 BV4:BW4">
    <cfRule type="containsText" dxfId="22" priority="23" operator="containsText" text="Formula">
      <formula>NOT(ISERROR(SEARCH("Formula",BV4)))</formula>
    </cfRule>
  </conditionalFormatting>
  <conditionalFormatting sqref="BX4">
    <cfRule type="containsText" dxfId="21" priority="22" operator="containsText" text="Formula">
      <formula>NOT(ISERROR(SEARCH("Formula",BX4)))</formula>
    </cfRule>
  </conditionalFormatting>
  <conditionalFormatting sqref="BB4:BE4">
    <cfRule type="containsText" dxfId="20" priority="21" operator="containsText" text="Formula">
      <formula>NOT(ISERROR(SEARCH("Formula",BB4)))</formula>
    </cfRule>
  </conditionalFormatting>
  <conditionalFormatting sqref="CF4:CI4">
    <cfRule type="containsText" dxfId="19" priority="20" operator="containsText" text="Formula">
      <formula>NOT(ISERROR(SEARCH("Formula",CF4)))</formula>
    </cfRule>
  </conditionalFormatting>
  <conditionalFormatting sqref="AD4">
    <cfRule type="containsText" dxfId="18" priority="19" operator="containsText" text="Formula">
      <formula>NOT(ISERROR(SEARCH("Formula",AD4)))</formula>
    </cfRule>
  </conditionalFormatting>
  <conditionalFormatting sqref="AQ4">
    <cfRule type="containsText" dxfId="17" priority="18" operator="containsText" text="Formula">
      <formula>NOT(ISERROR(SEARCH("Formula",AQ4)))</formula>
    </cfRule>
  </conditionalFormatting>
  <conditionalFormatting sqref="BU4">
    <cfRule type="containsText" dxfId="16" priority="17" operator="containsText" text="Formula">
      <formula>NOT(ISERROR(SEARCH("Formula",BU4)))</formula>
    </cfRule>
  </conditionalFormatting>
  <conditionalFormatting sqref="BJ4:BP4 BG4:BH4">
    <cfRule type="containsText" dxfId="15" priority="16" operator="containsText" text="Formula">
      <formula>NOT(ISERROR(SEARCH("Formula",BG4)))</formula>
    </cfRule>
  </conditionalFormatting>
  <conditionalFormatting sqref="BI4">
    <cfRule type="containsText" dxfId="14" priority="15" operator="containsText" text="Formula">
      <formula>NOT(ISERROR(SEARCH("Formula",BI4)))</formula>
    </cfRule>
  </conditionalFormatting>
  <conditionalFormatting sqref="BQ4:BT4">
    <cfRule type="containsText" dxfId="13" priority="14" operator="containsText" text="Formula">
      <formula>NOT(ISERROR(SEARCH("Formula",BQ4)))</formula>
    </cfRule>
  </conditionalFormatting>
  <conditionalFormatting sqref="BF4">
    <cfRule type="containsText" dxfId="12" priority="13" operator="containsText" text="Formula">
      <formula>NOT(ISERROR(SEARCH("Formula",BF4)))</formula>
    </cfRule>
  </conditionalFormatting>
  <conditionalFormatting sqref="CN4:CT4 CK4:CL4">
    <cfRule type="containsText" dxfId="11" priority="12" operator="containsText" text="Formula">
      <formula>NOT(ISERROR(SEARCH("Formula",CK4)))</formula>
    </cfRule>
  </conditionalFormatting>
  <conditionalFormatting sqref="CM4">
    <cfRule type="containsText" dxfId="10" priority="11" operator="containsText" text="Formula">
      <formula>NOT(ISERROR(SEARCH("Formula",CM4)))</formula>
    </cfRule>
  </conditionalFormatting>
  <conditionalFormatting sqref="DR4:DX4 DO4:DP4">
    <cfRule type="containsText" dxfId="9" priority="10" operator="containsText" text="Formula">
      <formula>NOT(ISERROR(SEARCH("Formula",DO4)))</formula>
    </cfRule>
  </conditionalFormatting>
  <conditionalFormatting sqref="DQ4">
    <cfRule type="containsText" dxfId="8" priority="9" operator="containsText" text="Formula">
      <formula>NOT(ISERROR(SEARCH("Formula",DQ4)))</formula>
    </cfRule>
  </conditionalFormatting>
  <conditionalFormatting sqref="DC4:DI4 CZ4:DA4">
    <cfRule type="containsText" dxfId="7" priority="8" operator="containsText" text="Formula">
      <formula>NOT(ISERROR(SEARCH("Formula",CZ4)))</formula>
    </cfRule>
  </conditionalFormatting>
  <conditionalFormatting sqref="DB4">
    <cfRule type="containsText" dxfId="6" priority="7" operator="containsText" text="Formula">
      <formula>NOT(ISERROR(SEARCH("Formula",DB4)))</formula>
    </cfRule>
  </conditionalFormatting>
  <conditionalFormatting sqref="CJ4">
    <cfRule type="containsText" dxfId="5" priority="6" operator="containsText" text="Formula">
      <formula>NOT(ISERROR(SEARCH("Formula",CJ4)))</formula>
    </cfRule>
  </conditionalFormatting>
  <conditionalFormatting sqref="CU4:DM4">
    <cfRule type="containsText" dxfId="4" priority="5" operator="containsText" text="Formula">
      <formula>NOT(ISERROR(SEARCH("Formula",CU4)))</formula>
    </cfRule>
  </conditionalFormatting>
  <conditionalFormatting sqref="DY4:EB4">
    <cfRule type="containsText" dxfId="3" priority="4" operator="containsText" text="Formula">
      <formula>NOT(ISERROR(SEARCH("Formula",DY4)))</formula>
    </cfRule>
  </conditionalFormatting>
  <conditionalFormatting sqref="DJ4:DM4">
    <cfRule type="containsText" dxfId="2" priority="3" operator="containsText" text="Formula">
      <formula>NOT(ISERROR(SEARCH("Formula",DJ4)))</formula>
    </cfRule>
  </conditionalFormatting>
  <conditionalFormatting sqref="DN4">
    <cfRule type="containsText" dxfId="1" priority="2" operator="containsText" text="Formula">
      <formula>NOT(ISERROR(SEARCH("Formula",DN4)))</formula>
    </cfRule>
  </conditionalFormatting>
  <conditionalFormatting sqref="CY4">
    <cfRule type="containsText" dxfId="0" priority="1" operator="containsText" text="Formula">
      <formula>NOT(ISERROR(SEARCH("Formula",CY4)))</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A720018-5CF4-4297-806E-ED3CE8753311}">
          <x14:formula1>
            <xm:f>'KBU List'!$A$2:$A$35</xm:f>
          </x14:formula1>
          <xm:sqref>AQ7:AQ10 AB7:AB10 BU7:BU10 DN7:DN11 CJ7:CJ11 CY7:CY11</xm:sqref>
        </x14:dataValidation>
        <x14:dataValidation type="list" allowBlank="1" showInputMessage="1" showErrorMessage="1" xr:uid="{DC7B12A3-1C10-4037-9448-D339077B0FC5}">
          <x14:formula1>
            <xm:f>'KBU List'!$C$1:$C$3</xm:f>
          </x14:formula1>
          <xm:sqref>AP7:AP10 BE7:BE10 BT7:BT10 CI7:CI10 EB7:EB10 CX7:DM10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FFC7D45E0D781488101BF2DE7858E49" ma:contentTypeVersion="19" ma:contentTypeDescription="Create a new document." ma:contentTypeScope="" ma:versionID="2088058af7bb87294f653e212bb89a47">
  <xsd:schema xmlns:xsd="http://www.w3.org/2001/XMLSchema" xmlns:xs="http://www.w3.org/2001/XMLSchema" xmlns:p="http://schemas.microsoft.com/office/2006/metadata/properties" xmlns:ns2="21538852-1021-41db-8720-3f8cf8f57471" xmlns:ns3="4cbf0f54-00fd-492e-a5b9-4a8a0ddd6961" targetNamespace="http://schemas.microsoft.com/office/2006/metadata/properties" ma:root="true" ma:fieldsID="44cae4a319cdfb3b7fdf2c4659d5a2b3" ns2:_="" ns3:_="">
    <xsd:import namespace="21538852-1021-41db-8720-3f8cf8f57471"/>
    <xsd:import namespace="4cbf0f54-00fd-492e-a5b9-4a8a0ddd6961"/>
    <xsd:element name="properties">
      <xsd:complexType>
        <xsd:sequence>
          <xsd:element name="documentManagement">
            <xsd:complexType>
              <xsd:all>
                <xsd:element ref="ns2:Assessment_x0020_Report" minOccurs="0"/>
                <xsd:element ref="ns2:Assigned_x0020_To_x003a_" minOccurs="0"/>
                <xsd:element ref="ns2:Category" minOccurs="0"/>
                <xsd:element ref="ns2:Standard" minOccurs="0"/>
                <xsd:element ref="ns3:SharedWithUsers" minOccurs="0"/>
                <xsd:element ref="ns2:Repor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538852-1021-41db-8720-3f8cf8f57471" elementFormDefault="qualified">
    <xsd:import namespace="http://schemas.microsoft.com/office/2006/documentManagement/types"/>
    <xsd:import namespace="http://schemas.microsoft.com/office/infopath/2007/PartnerControls"/>
    <xsd:element name="Assessment_x0020_Report" ma:index="8" nillable="true" ma:displayName="Assessment Report" ma:list="{dd2b7198-1f23-4c25-b226-4bebd0cb147b}" ma:internalName="Assessment_x0020_Report" ma:readOnly="false" ma:showField="Title">
      <xsd:simpleType>
        <xsd:restriction base="dms:Lookup"/>
      </xsd:simpleType>
    </xsd:element>
    <xsd:element name="Assigned_x0020_To_x003a_" ma:index="9" nillable="true" ma:displayName="Assigned To:" ma:list="UserInfo" ma:SearchPeopleOnly="false" ma:SharePointGroup="0" ma:internalName="Assigned_x0020_To_x003a_"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tegory" ma:index="10" nillable="true" ma:displayName="Category" ma:list="{6de0da4e-3a58-4cce-979e-91e992b296c4}" ma:internalName="Category" ma:showField="Title">
      <xsd:simpleType>
        <xsd:restriction base="dms:Lookup"/>
      </xsd:simpleType>
    </xsd:element>
    <xsd:element name="Standard" ma:index="12" nillable="true" ma:displayName="Standard" ma:list="{06d063bf-3317-430c-9602-1ad2bf3d544c}" ma:internalName="Standard" ma:readOnly="false" ma:showField="Title">
      <xsd:complexType>
        <xsd:complexContent>
          <xsd:extension base="dms:MultiChoiceLookup">
            <xsd:sequence>
              <xsd:element name="Value" type="dms:Lookup" maxOccurs="unbounded" minOccurs="0" nillable="true"/>
            </xsd:sequence>
          </xsd:extension>
        </xsd:complexContent>
      </xsd:complexType>
    </xsd:element>
    <xsd:element name="Reports" ma:index="14" nillable="true" ma:displayName="Reports" ma:format="Dropdown" ma:internalName="Reports">
      <xsd:simpleType>
        <xsd:restriction base="dms:Choice">
          <xsd:enumeration value="Annual Report"/>
          <xsd:enumeration value="Quarterly Report"/>
        </xsd:restriction>
      </xsd:simpleType>
    </xsd:element>
  </xsd:schema>
  <xsd:schema xmlns:xsd="http://www.w3.org/2001/XMLSchema" xmlns:xs="http://www.w3.org/2001/XMLSchema" xmlns:dms="http://schemas.microsoft.com/office/2006/documentManagement/types" xmlns:pc="http://schemas.microsoft.com/office/infopath/2007/PartnerControls" targetNamespace="4cbf0f54-00fd-492e-a5b9-4a8a0ddd6961"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displayName="Title"/>
        <xsd:element ref="dc:subject" minOccurs="0" maxOccurs="1"/>
        <xsd:element ref="dc:description" minOccurs="0" maxOccurs="1" ma:index="11" ma:displayName="Check-in 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Assessment_x0020_Report xmlns="21538852-1021-41db-8720-3f8cf8f57471">12</Assessment_x0020_Report>
    <Standard xmlns="21538852-1021-41db-8720-3f8cf8f57471">
      <Value>553</Value>
      <Value>556</Value>
      <Value>579</Value>
      <Value>540</Value>
      <Value>561</Value>
      <Value>560</Value>
      <Value>539</Value>
      <Value>559</Value>
      <Value>577</Value>
      <Value>558</Value>
    </Standard>
    <Assigned_x0020_To_x003a_ xmlns="21538852-1021-41db-8720-3f8cf8f57471">
      <UserInfo>
        <DisplayName/>
        <AccountId xsi:nil="true"/>
        <AccountType/>
      </UserInfo>
    </Assigned_x0020_To_x003a_>
    <Category xmlns="21538852-1021-41db-8720-3f8cf8f57471">44</Category>
    <Reports xmlns="21538852-1021-41db-8720-3f8cf8f57471">Annual Report</Reports>
  </documentManagement>
</p:properties>
</file>

<file path=customXml/itemProps1.xml><?xml version="1.0" encoding="utf-8"?>
<ds:datastoreItem xmlns:ds="http://schemas.openxmlformats.org/officeDocument/2006/customXml" ds:itemID="{FCA49F35-313B-4B82-A656-79258C31D2A0}">
  <ds:schemaRefs>
    <ds:schemaRef ds:uri="http://schemas.microsoft.com/sharepoint/v3/contenttype/forms"/>
  </ds:schemaRefs>
</ds:datastoreItem>
</file>

<file path=customXml/itemProps2.xml><?xml version="1.0" encoding="utf-8"?>
<ds:datastoreItem xmlns:ds="http://schemas.openxmlformats.org/officeDocument/2006/customXml" ds:itemID="{047DCA7A-2F57-40AC-9DC1-ED3A487DCA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538852-1021-41db-8720-3f8cf8f57471"/>
    <ds:schemaRef ds:uri="4cbf0f54-00fd-492e-a5b9-4a8a0ddd69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4EE670E-F36F-4E6E-BBC5-E6925E39F5C4}">
  <ds:schemaRefs>
    <ds:schemaRef ds:uri="http://purl.org/dc/elements/1.1/"/>
    <ds:schemaRef ds:uri="21538852-1021-41db-8720-3f8cf8f57471"/>
    <ds:schemaRef ds:uri="http://schemas.microsoft.com/office/2006/metadata/properties"/>
    <ds:schemaRef ds:uri="http://purl.org/dc/dcmitype/"/>
    <ds:schemaRef ds:uri="http://schemas.microsoft.com/office/2006/documentManagement/types"/>
    <ds:schemaRef ds:uri="4cbf0f54-00fd-492e-a5b9-4a8a0ddd696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Stnds Feedback Instructions</vt:lpstr>
      <vt:lpstr>Sheet1</vt:lpstr>
      <vt:lpstr>Standards Feedback O&amp;P BCUC</vt:lpstr>
      <vt:lpstr>Standards Feedback CIP BCUC</vt:lpstr>
      <vt:lpstr>Standards Feedback O&amp;P TEMPLATE</vt:lpstr>
      <vt:lpstr>Standards Feedback CIP TEMPLATE</vt:lpstr>
      <vt:lpstr>CIP_template AR15</vt:lpstr>
      <vt:lpstr>O&amp;P_template AR15</vt:lpstr>
      <vt:lpstr>CIP-</vt:lpstr>
      <vt:lpstr>Glossary of Terms Instructions</vt:lpstr>
      <vt:lpstr>Glossary Feedback Survey Form</vt:lpstr>
      <vt:lpstr>KBU List</vt:lpstr>
      <vt:lpstr>END</vt:lpstr>
      <vt:lpstr>'Glossary of Terms Instructions'!Print_Area</vt:lpstr>
      <vt:lpstr>'Stnds Feedback Instructions'!Print_Area</vt:lpstr>
    </vt:vector>
  </TitlesOfParts>
  <Company>BC Hydro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BC Hydro Assessment Report 16 - Feedback Template</dc:title>
  <dc:creator>Cupar, Alexandra</dc:creator>
  <dc:description/>
  <cp:lastModifiedBy>Abraham, Joshua Johnson</cp:lastModifiedBy>
  <cp:lastPrinted>2021-11-15T19:55:07Z</cp:lastPrinted>
  <dcterms:created xsi:type="dcterms:W3CDTF">2021-06-10T17:32:03Z</dcterms:created>
  <dcterms:modified xsi:type="dcterms:W3CDTF">2025-12-24T00:02:47Z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0x0101004FFC7D45E0D781488101BF2DE7858E49</vt:lpwstr>
  </property>
</Properties>
</file>