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3850" windowHeight="13590" activeTab="1"/>
  </bookViews>
  <sheets>
    <sheet name="How to use the Tool" sheetId="10" r:id="rId1"/>
    <sheet name="Tier Assessment Tool" sheetId="7" r:id="rId2"/>
  </sheets>
  <definedNames>
    <definedName name="_xlnm.Print_Area" localSheetId="1">'Tier Assessment Tool'!$A$8:$O$33</definedName>
  </definedNames>
  <calcPr calcId="145621"/>
</workbook>
</file>

<file path=xl/calcChain.xml><?xml version="1.0" encoding="utf-8"?>
<calcChain xmlns="http://schemas.openxmlformats.org/spreadsheetml/2006/main">
  <c r="C12" i="7" l="1"/>
  <c r="F12" i="7"/>
  <c r="I12" i="7"/>
  <c r="L12" i="7"/>
  <c r="C13" i="7"/>
  <c r="F13" i="7"/>
  <c r="I13" i="7"/>
  <c r="L13" i="7"/>
  <c r="B8" i="10" l="1"/>
  <c r="B9" i="10" l="1"/>
  <c r="B10" i="10" s="1"/>
  <c r="L24" i="7"/>
  <c r="I24" i="7"/>
  <c r="F24" i="7"/>
  <c r="C24" i="7"/>
  <c r="L23" i="7"/>
  <c r="I23" i="7"/>
  <c r="F23" i="7"/>
  <c r="C23" i="7"/>
  <c r="L22" i="7"/>
  <c r="I22" i="7"/>
  <c r="F22" i="7"/>
  <c r="C22" i="7"/>
  <c r="L21" i="7"/>
  <c r="I21" i="7"/>
  <c r="F21" i="7"/>
  <c r="C21" i="7"/>
  <c r="L19" i="7"/>
  <c r="I19" i="7"/>
  <c r="F19" i="7"/>
  <c r="C19" i="7"/>
  <c r="L18" i="7"/>
  <c r="I18" i="7"/>
  <c r="F18" i="7"/>
  <c r="C18" i="7"/>
  <c r="L17" i="7"/>
  <c r="I17" i="7"/>
  <c r="F17" i="7"/>
  <c r="C17" i="7"/>
  <c r="L15" i="7"/>
  <c r="I15" i="7"/>
  <c r="F15" i="7"/>
  <c r="C15" i="7"/>
  <c r="L14" i="7"/>
  <c r="I14" i="7"/>
  <c r="F14" i="7"/>
  <c r="C14" i="7"/>
  <c r="N19" i="7" l="1"/>
  <c r="O19" i="7" s="1"/>
  <c r="N21" i="7"/>
  <c r="O21" i="7" s="1"/>
  <c r="N18" i="7"/>
  <c r="O18" i="7" s="1"/>
  <c r="N15" i="7"/>
  <c r="O15" i="7" s="1"/>
  <c r="N14" i="7"/>
  <c r="O14" i="7" s="1"/>
  <c r="N24" i="7"/>
  <c r="O24" i="7" s="1"/>
  <c r="K26" i="7"/>
  <c r="N22" i="7"/>
  <c r="O22" i="7" s="1"/>
  <c r="N23" i="7"/>
  <c r="O23" i="7" s="1"/>
  <c r="H26" i="7"/>
  <c r="J26" i="7" s="1"/>
  <c r="N17" i="7"/>
  <c r="O17" i="7" s="1"/>
  <c r="N13" i="7"/>
  <c r="O13" i="7" s="1"/>
  <c r="E26" i="7"/>
  <c r="G26" i="7" s="1"/>
  <c r="B26" i="7"/>
  <c r="N12" i="7"/>
  <c r="O12" i="7" s="1"/>
  <c r="M26" i="7" l="1"/>
  <c r="M29" i="7"/>
  <c r="H28" i="7"/>
  <c r="D26" i="7"/>
</calcChain>
</file>

<file path=xl/sharedStrings.xml><?xml version="1.0" encoding="utf-8"?>
<sst xmlns="http://schemas.openxmlformats.org/spreadsheetml/2006/main" count="143" uniqueCount="97">
  <si>
    <t>Tier 1</t>
  </si>
  <si>
    <t>Tier 2</t>
  </si>
  <si>
    <t>Tier 3</t>
  </si>
  <si>
    <t>Tier 4</t>
  </si>
  <si>
    <t>Program Management</t>
  </si>
  <si>
    <t>Engagement</t>
  </si>
  <si>
    <t>Strategies</t>
  </si>
  <si>
    <t>Develop/test new conservation campaign approaches and opportunities</t>
  </si>
  <si>
    <t>No</t>
  </si>
  <si>
    <t>Yes</t>
  </si>
  <si>
    <t>Progress</t>
  </si>
  <si>
    <t>Pts</t>
  </si>
  <si>
    <t>Completed</t>
  </si>
  <si>
    <t>In Progress</t>
  </si>
  <si>
    <t>Not started</t>
  </si>
  <si>
    <t>Value</t>
  </si>
  <si>
    <t>Overall Tier</t>
  </si>
  <si>
    <t>Select from dropdown (Yes, Progress or No)</t>
  </si>
  <si>
    <r>
      <t>Engage at least one Executive C</t>
    </r>
    <r>
      <rPr>
        <sz val="8"/>
        <color rgb="FF000000"/>
        <rFont val="Calibri"/>
        <family val="2"/>
        <scheme val="minor"/>
      </rPr>
      <t>hampion who is active and visible</t>
    </r>
  </si>
  <si>
    <t>Make energy savings publicly available</t>
  </si>
  <si>
    <t>Publish article on conservation successes in external publication</t>
  </si>
  <si>
    <t>Version:</t>
  </si>
  <si>
    <t>Select in dropdown:</t>
  </si>
  <si>
    <t>%</t>
  </si>
  <si>
    <t>Total possible points per Tier:</t>
  </si>
  <si>
    <t>Total possible points overall:</t>
  </si>
  <si>
    <t>Overall Points Achieved:</t>
  </si>
  <si>
    <t>Incorporate energy conservation goals into 3 department's business plans</t>
  </si>
  <si>
    <t xml:space="preserve">Develop a calendar of conservation campaigns </t>
  </si>
  <si>
    <t>Develop campaign toolkits, if applicable, and integrate lessons learned</t>
  </si>
  <si>
    <t>Translate campaign actions into policies, training and standard operating practices</t>
  </si>
  <si>
    <t>Establish baselines for campaign targets + establish method for determining energy savings</t>
  </si>
  <si>
    <t xml:space="preserve">Create campaign communication materials </t>
  </si>
  <si>
    <t>Establish resources to evaluate, prioritize and implement employee and best practice ideas</t>
  </si>
  <si>
    <t>Demonstrate that 50% of the  target audience is aware of the conservation brand (aided recall)</t>
  </si>
  <si>
    <t>Demonstrate that 33% of all people at the organization are aware of the conservation brand (aided recall)</t>
  </si>
  <si>
    <t>Demonstrate that 50% of all people at the organization are aware of the organization’s energy conservation achievements (aided recall)</t>
  </si>
  <si>
    <t>Demonstrate that 33% of the target audience is aware of the conservation campaigns (aided recall)</t>
  </si>
  <si>
    <t>Track campaign results</t>
  </si>
  <si>
    <t>Demonstrate measurable energy savings from campaigns</t>
  </si>
  <si>
    <t>Develop partnerships to deliver program</t>
  </si>
  <si>
    <t>Include conservation responsibilities in job descriptions in non-energy related positions</t>
  </si>
  <si>
    <t>Points</t>
  </si>
  <si>
    <t>Completed by:</t>
  </si>
  <si>
    <t>1. Planning</t>
  </si>
  <si>
    <t>3. Reporting</t>
  </si>
  <si>
    <t>5. Target Audience</t>
  </si>
  <si>
    <t>6. Champions</t>
  </si>
  <si>
    <t>7. Recognition</t>
  </si>
  <si>
    <t>8. Campaigns</t>
  </si>
  <si>
    <t xml:space="preserve">9.  Targets </t>
  </si>
  <si>
    <t>11. Fresh Ideas</t>
  </si>
  <si>
    <t>10.Communications</t>
  </si>
  <si>
    <t>2. Partnerships</t>
  </si>
  <si>
    <t>4. Awareness</t>
  </si>
  <si>
    <t>Conduct planning session for conservation campaigns</t>
  </si>
  <si>
    <t xml:space="preserve">Identify and prioritize target audiences and include at least 25% of organization (by energy-use or people) </t>
  </si>
  <si>
    <t xml:space="preserve">Solicit conservation ideas &amp; best practice ideas from people </t>
  </si>
  <si>
    <t>Tier Assessment Tool</t>
  </si>
  <si>
    <t xml:space="preserve"> </t>
  </si>
  <si>
    <t>Engage Conservation Governance Committee (senior managers of the stakeholders, including HR) in plans</t>
  </si>
  <si>
    <t>Get sign off from all stakeholders on campaign plan (including Communications)</t>
  </si>
  <si>
    <t>Present to Executive for feedback on campaign plan</t>
  </si>
  <si>
    <t>Establish personnel and budget for campaign plan</t>
  </si>
  <si>
    <r>
      <t>Report</t>
    </r>
    <r>
      <rPr>
        <sz val="8"/>
        <rFont val="Calibri"/>
        <family val="2"/>
        <scheme val="minor"/>
      </rPr>
      <t xml:space="preserve"> quarterly on campaign results to campaign leaders</t>
    </r>
  </si>
  <si>
    <t xml:space="preserve">Report quarterly on estimated energy savings to campaign leaders and Executive Champion </t>
  </si>
  <si>
    <t>Report quarterly on energy savings to campaign leaders and Conservation Governance Committee</t>
  </si>
  <si>
    <t>Include at least 50% of organization in campaigns</t>
  </si>
  <si>
    <t>Ensure at least 75% of people and/or sites are included in campaigns</t>
  </si>
  <si>
    <t>Ensure everyone and all departments are involved in campaigns</t>
  </si>
  <si>
    <t>Develop policies to support people being able to engage in campaigns</t>
  </si>
  <si>
    <t>Establish formal recognition (awards) for campaign participation</t>
  </si>
  <si>
    <t>Earn external sustainability award for campaign results</t>
  </si>
  <si>
    <t>Establish campaign branding for conservation</t>
  </si>
  <si>
    <t>Develop a communications strategy to make everyone aware of campaign results</t>
  </si>
  <si>
    <t xml:space="preserve">Attend workshops &amp; training sessions  </t>
  </si>
  <si>
    <t>Present case studies of energy savings from campaigns to external groups</t>
  </si>
  <si>
    <t>Want to get people to save energy?  Often it's easier than it looks.  This Tier Assessment Tool helps evaluate which things your organization has in place to run effective campaigns to get people to save energy.  Next to each item, fill out whether Yes you have done this, In Progress for things that are still being put in place, or No it's not yet started.  As you complete the form, it will calculate a number from 0-4 to indicate where your organization has strengths and opportunities in engaging people in campaigns and actions for conservation.</t>
  </si>
  <si>
    <t>Communicate campaign leaders' work and achievements to the organization</t>
  </si>
  <si>
    <t>Develop formal guidelines for campaign leaders</t>
  </si>
  <si>
    <t xml:space="preserve">Communicate achievements to campaign leaders’ managers at least twice per year </t>
  </si>
  <si>
    <t xml:space="preserve">Decrease energy use by at least 2% from campaigns </t>
  </si>
  <si>
    <t>Establish an internal campaign leader network that meets 4 times per year</t>
  </si>
  <si>
    <t>HOW TO USE THE TIER ASSESSMENT TOOL</t>
  </si>
  <si>
    <t>Applicant fills out the Tier document with others in your organization.  Ask KAM for assistance</t>
  </si>
  <si>
    <t>This assessment provides a picture of  areas of strength and new measures to consider in order to effectively implement campaigns to engage people in your organization in conservation</t>
  </si>
  <si>
    <t xml:space="preserve">Use the resources on bchdyro.com for clarification of what each measure means </t>
  </si>
  <si>
    <t xml:space="preserve">ENERY WISE NETWORK </t>
  </si>
  <si>
    <t xml:space="preserve"> Date: </t>
  </si>
  <si>
    <t xml:space="preserve"> Completed by: </t>
  </si>
  <si>
    <t>Customer Name</t>
  </si>
  <si>
    <t>A score of less than 1 = Tier 1 = 1 campaign</t>
  </si>
  <si>
    <t>A score of 3-4 = Tier 4 = 3 campaigns (one must focus on natural gas)</t>
  </si>
  <si>
    <t xml:space="preserve">The number of campaigns must be fully completed by the end of your contract term of the Energy Wise Network.  </t>
  </si>
  <si>
    <t>A score of less than 1-1.9 = Tier 2 = 2 campaigns</t>
  </si>
  <si>
    <t>A score of 2-2.9 = Tier 3 = 3 campaigns (one must focus on natural gas)</t>
  </si>
  <si>
    <t>Legend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</si>
</sst>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
  </numFmts>
  <fonts count="44">
    <font>
      <sz val="11"/>
      <color theme="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
      <sz val="11"/>
      <color theme="0"/>
      <name val="Calibri"/>
      <family val="2"/>
      <scheme val="minor"/>
    </font>
    <font>
      <b/>
      <sz val="13"/>
      <name val="Calibri"/>
      <family val="2"/>
      <scheme val="minor"/>
    </font>
    <font>
      <b/>
      <sz val="9"/>
      <color theme="0"/>
      <name val="Calibri"/>
      <family val="2"/>
      <scheme val="minor"/>
    </font>
    <font>
      <sz val="10"/>
      <color theme="0" tint="-0.34998626667073579"/>
      <name val="Calibri"/>
      <family val="2"/>
      <scheme val="minor"/>
    </font>
    <font>
      <b/>
      <sz val="8"/>
      <color theme="1"/>
      <name val="Calibri"/>
      <family val="2"/>
      <scheme val="minor"/>
    </font>
    <font>
      <sz val="8"/>
      <color theme="1"/>
      <name val="Calibri"/>
      <family val="2"/>
      <scheme val="minor"/>
    </font>
    <font>
      <sz val="8"/>
      <color rgb="FF000000"/>
      <name val="Calibri"/>
      <family val="2"/>
      <scheme val="minor"/>
    </font>
    <font>
      <sz val="8"/>
      <name val="Calibri"/>
      <family val="2"/>
      <scheme val="minor"/>
    </font>
    <font>
      <sz val="8"/>
      <color theme="0"/>
      <name val="Calibri"/>
      <family val="2"/>
      <scheme val="minor"/>
    </font>
    <font>
      <sz val="8"/>
      <color theme="0" tint="-0.34998626667073579"/>
      <name val="Calibri"/>
      <family val="2"/>
      <scheme val="minor"/>
    </font>
    <font>
      <b/>
      <sz val="10"/>
      <color theme="0"/>
      <name val="Gill Sans MT"/>
      <family val="2"/>
    </font>
    <font>
      <b/>
      <sz val="9"/>
      <color theme="1"/>
      <name val="Gill Sans MT"/>
      <family val="2"/>
    </font>
    <font>
      <sz val="14"/>
      <color theme="1"/>
      <name val="Gill Sans MT Condensed"/>
      <family val="2"/>
    </font>
    <font>
      <b/>
      <sz val="8"/>
      <color theme="1"/>
      <name val="Gill Sans MT"/>
      <family val="2"/>
    </font>
    <font>
      <sz val="9"/>
      <color theme="1"/>
      <name val="Gill Sans MT"/>
      <family val="2"/>
    </font>
    <font>
      <b/>
      <i/>
      <sz val="8"/>
      <color theme="0"/>
      <name val="Gill Sans MT"/>
      <family val="2"/>
    </font>
    <font>
      <b/>
      <sz val="14"/>
      <color theme="1"/>
      <name val="Gill Sans MT"/>
      <family val="2"/>
    </font>
    <font>
      <b/>
      <sz val="8"/>
      <color theme="0"/>
      <name val="Calibri"/>
      <family val="2"/>
      <scheme val="minor"/>
    </font>
    <font>
      <i/>
      <sz val="8"/>
      <name val="Calibri"/>
      <family val="2"/>
      <scheme val="minor"/>
    </font>
    <font>
      <b/>
      <i/>
      <sz val="8"/>
      <color theme="1"/>
      <name val="Gill Sans MT"/>
      <family val="2"/>
    </font>
    <font>
      <b/>
      <i/>
      <sz val="11"/>
      <color theme="1"/>
      <name val="Gill Sans MT"/>
      <family val="2"/>
    </font>
    <font>
      <b/>
      <sz val="10"/>
      <color theme="1"/>
      <name val="Gill Sans MT"/>
      <family val="2"/>
    </font>
    <font>
      <b/>
      <sz val="14"/>
      <color theme="1"/>
      <name val="Calibri"/>
      <family val="2"/>
      <scheme val="minor"/>
    </font>
    <font>
      <sz val="14"/>
      <color theme="1"/>
      <name val="Calibri"/>
      <family val="2"/>
      <scheme val="minor"/>
    </font>
    <font>
      <b/>
      <sz val="22"/>
      <color theme="1"/>
      <name val="Gill Sans MT Condensed"/>
      <family val="2"/>
    </font>
    <font>
      <sz val="13"/>
      <color theme="1"/>
      <name val="Calibri"/>
      <family val="2"/>
      <scheme val="minor"/>
    </font>
    <font>
      <i/>
      <sz val="11"/>
      <color theme="1"/>
      <name val="Calibri"/>
      <family val="2"/>
      <scheme val="minor"/>
    </font>
    <font>
      <b/>
      <sz val="36"/>
      <color theme="6" tint="-0.499984740745262"/>
      <name val="Calibri"/>
      <family val="2"/>
      <scheme val="minor"/>
    </font>
    <font>
      <u/>
      <sz val="11"/>
      <color theme="10"/>
      <name val="Calibri"/>
      <family val="2"/>
      <scheme val="minor"/>
    </font>
    <font>
      <b/>
      <sz val="13"/>
      <color theme="1"/>
      <name val="Calibri"/>
      <family val="2"/>
      <scheme val="minor"/>
    </font>
    <font>
      <b/>
      <sz val="10"/>
      <color theme="0"/>
      <name val="Gill Sans MT"/>
    </font>
    <font>
      <b/>
      <sz val="11"/>
      <color theme="8" tint="-0.499984740745262"/>
      <name val="Gill Sans MT Condensed"/>
      <family val="2"/>
    </font>
    <font>
      <b/>
      <sz val="28"/>
      <color theme="8" tint="-0.499984740745262"/>
      <name val="Arial Black"/>
      <family val="2"/>
    </font>
    <font>
      <b/>
      <sz val="10"/>
      <name val="Gill Sans MT"/>
      <family val="2"/>
    </font>
    <font>
      <b/>
      <sz val="10"/>
      <name val="Gill Sans MT Condensed"/>
      <family val="2"/>
    </font>
    <font>
      <i/>
      <sz val="10"/>
      <color theme="1"/>
      <name val="Calibri"/>
      <family val="2"/>
      <scheme val="minor"/>
    </font>
    <font>
      <i/>
      <sz val="10"/>
      <name val="Calibri"/>
      <family val="2"/>
      <scheme val="minor"/>
    </font>
    <font>
      <b/>
      <sz val="9"/>
      <color rgb="FF00B4E0"/>
      <name val="Gill Sans MT"/>
      <family val="2"/>
    </font>
    <font>
      <b/>
      <sz val="12"/>
      <color theme="0"/>
      <name val="Gill Sans MT"/>
      <family val="2"/>
    </font>
    <font>
      <b/>
      <sz val="14"/>
      <color theme="0"/>
      <name val="Gill Sans MT"/>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EDE7ED"/>
        <bgColor indexed="64"/>
      </patternFill>
    </fill>
    <fill>
      <patternFill patternType="solid">
        <fgColor rgb="FFEBE681"/>
        <bgColor indexed="64"/>
      </patternFill>
    </fill>
    <fill>
      <patternFill patternType="solid">
        <fgColor rgb="FFEEEEEE"/>
        <bgColor indexed="64"/>
      </patternFill>
    </fill>
    <fill>
      <patternFill patternType="solid">
        <fgColor rgb="FFD2E8C6"/>
        <bgColor indexed="64"/>
      </patternFill>
    </fill>
    <fill>
      <patternFill patternType="solid">
        <fgColor rgb="FF00B4E0"/>
        <bgColor indexed="64"/>
      </patternFill>
    </fill>
    <fill>
      <patternFill patternType="solid">
        <fgColor rgb="FFCCECFF"/>
        <bgColor indexed="64"/>
      </patternFill>
    </fill>
  </fills>
  <borders count="2">
    <border>
      <left/>
      <right/>
      <top/>
      <bottom/>
      <diagonal/>
    </border>
    <border>
      <left/>
      <right/>
      <top/>
      <bottom style="thin">
        <color theme="0"/>
      </bottom>
      <diagonal/>
    </border>
  </borders>
  <cellStyleXfs count="3">
    <xf numFmtId="0" fontId="0" fillId="0" borderId="0"/>
    <xf numFmtId="9" fontId="3" fillId="0" borderId="0" applyFont="0" applyFill="0" applyBorder="0" applyAlignment="0" applyProtection="0"/>
    <xf numFmtId="0" fontId="32" fillId="0" borderId="0" applyNumberFormat="0" applyFill="0" applyBorder="0" applyAlignment="0" applyProtection="0"/>
  </cellStyleXfs>
  <cellXfs count="99">
    <xf numFmtId="0" fontId="0" fillId="0" borderId="0" xfId="0"/>
    <xf numFmtId="0" fontId="0" fillId="3" borderId="0" xfId="0" applyFill="1" applyAlignment="1">
      <alignment horizontal="left" vertical="center" wrapText="1"/>
    </xf>
    <xf numFmtId="0" fontId="1" fillId="3" borderId="0" xfId="0" applyFont="1" applyFill="1" applyAlignment="1">
      <alignment horizontal="left" vertical="center" wrapText="1"/>
    </xf>
    <xf numFmtId="0" fontId="0" fillId="3" borderId="0" xfId="0" applyFill="1"/>
    <xf numFmtId="9" fontId="1" fillId="3" borderId="0" xfId="1" applyFont="1" applyFill="1" applyAlignment="1">
      <alignment horizontal="left" vertical="center" wrapText="1"/>
    </xf>
    <xf numFmtId="0" fontId="7" fillId="4" borderId="0" xfId="0" applyFont="1" applyFill="1"/>
    <xf numFmtId="0" fontId="13" fillId="4" borderId="0" xfId="0" applyFont="1" applyFill="1"/>
    <xf numFmtId="0" fontId="9" fillId="3" borderId="0" xfId="0" applyFont="1" applyFill="1" applyAlignment="1">
      <alignment horizontal="left" vertical="center" wrapText="1"/>
    </xf>
    <xf numFmtId="0" fontId="0" fillId="7" borderId="0" xfId="0" applyFill="1" applyAlignment="1">
      <alignment horizontal="left" vertical="center" wrapText="1"/>
    </xf>
    <xf numFmtId="0" fontId="9" fillId="2" borderId="0" xfId="0" applyFont="1" applyFill="1" applyBorder="1" applyAlignment="1">
      <alignment horizontal="left" vertical="top" wrapText="1"/>
    </xf>
    <xf numFmtId="0" fontId="0" fillId="3" borderId="0" xfId="0" applyFill="1" applyAlignment="1">
      <alignment horizontal="left" vertical="top" wrapText="1"/>
    </xf>
    <xf numFmtId="0" fontId="8" fillId="3" borderId="0" xfId="0" applyFont="1" applyFill="1" applyAlignment="1">
      <alignment horizontal="left" vertical="center" wrapText="1"/>
    </xf>
    <xf numFmtId="0" fontId="8" fillId="8" borderId="0" xfId="0" applyFont="1" applyFill="1" applyAlignment="1">
      <alignment horizontal="left" vertical="center" wrapText="1"/>
    </xf>
    <xf numFmtId="0" fontId="9" fillId="8" borderId="0" xfId="0" applyFont="1" applyFill="1" applyAlignment="1">
      <alignment horizontal="left" vertical="center" wrapText="1"/>
    </xf>
    <xf numFmtId="0" fontId="9" fillId="2" borderId="0" xfId="0" applyFont="1" applyFill="1" applyBorder="1" applyAlignment="1" applyProtection="1">
      <alignment horizontal="center" vertical="top" wrapText="1"/>
      <protection locked="0"/>
    </xf>
    <xf numFmtId="0" fontId="11" fillId="6" borderId="0" xfId="0" applyFont="1" applyFill="1" applyAlignment="1">
      <alignment horizontal="left" vertical="top" wrapText="1"/>
    </xf>
    <xf numFmtId="0" fontId="11" fillId="2" borderId="0" xfId="0" applyFont="1" applyFill="1" applyBorder="1" applyAlignment="1" applyProtection="1">
      <alignment horizontal="center" vertical="top" wrapText="1"/>
      <protection locked="0"/>
    </xf>
    <xf numFmtId="0" fontId="11" fillId="2" borderId="0" xfId="0" applyFont="1" applyFill="1" applyBorder="1" applyAlignment="1">
      <alignment horizontal="left" vertical="top" wrapText="1"/>
    </xf>
    <xf numFmtId="0" fontId="11" fillId="5" borderId="0" xfId="0" applyFont="1" applyFill="1" applyAlignment="1">
      <alignment horizontal="left" vertical="top" wrapText="1"/>
    </xf>
    <xf numFmtId="0" fontId="11" fillId="5" borderId="0" xfId="0" applyFont="1" applyFill="1" applyBorder="1" applyAlignment="1">
      <alignment horizontal="left" vertical="top" wrapText="1"/>
    </xf>
    <xf numFmtId="0" fontId="11" fillId="6" borderId="0" xfId="0" applyFont="1" applyFill="1" applyBorder="1" applyAlignment="1">
      <alignment horizontal="left" vertical="top" wrapText="1"/>
    </xf>
    <xf numFmtId="0" fontId="0" fillId="2" borderId="0" xfId="0" applyFill="1"/>
    <xf numFmtId="0" fontId="23" fillId="2" borderId="0" xfId="0" applyFont="1" applyFill="1" applyAlignment="1" applyProtection="1">
      <alignment wrapText="1"/>
      <protection locked="0"/>
    </xf>
    <xf numFmtId="0" fontId="0" fillId="8" borderId="0" xfId="0" applyFill="1"/>
    <xf numFmtId="0" fontId="31" fillId="2" borderId="0" xfId="0" applyFont="1" applyFill="1"/>
    <xf numFmtId="0" fontId="26" fillId="8" borderId="0" xfId="0" applyFont="1" applyFill="1" applyAlignment="1">
      <alignment vertical="center"/>
    </xf>
    <xf numFmtId="0" fontId="28" fillId="8" borderId="1" xfId="0" applyFont="1" applyFill="1" applyBorder="1" applyAlignment="1">
      <alignment horizontal="center" vertical="center"/>
    </xf>
    <xf numFmtId="0" fontId="27" fillId="8" borderId="1" xfId="0" applyFont="1" applyFill="1" applyBorder="1" applyAlignment="1">
      <alignment vertical="center"/>
    </xf>
    <xf numFmtId="0" fontId="29" fillId="8" borderId="0" xfId="0" applyFont="1" applyFill="1" applyAlignment="1">
      <alignment wrapText="1"/>
    </xf>
    <xf numFmtId="0" fontId="29" fillId="8" borderId="0" xfId="0" applyFont="1" applyFill="1" applyAlignment="1"/>
    <xf numFmtId="0" fontId="28" fillId="8" borderId="0" xfId="0" applyFont="1" applyFill="1" applyAlignment="1"/>
    <xf numFmtId="0" fontId="33" fillId="8" borderId="0" xfId="0" applyFont="1" applyFill="1" applyAlignment="1">
      <alignment vertical="center" wrapText="1"/>
    </xf>
    <xf numFmtId="0" fontId="17" fillId="0" borderId="0" xfId="0" applyFont="1" applyFill="1" applyBorder="1" applyAlignment="1">
      <alignment horizontal="center" vertical="center"/>
    </xf>
    <xf numFmtId="0" fontId="0" fillId="0" borderId="0" xfId="0" applyFill="1" applyAlignment="1">
      <alignment horizontal="left" vertical="center" wrapText="1"/>
    </xf>
    <xf numFmtId="0" fontId="20" fillId="0" borderId="0" xfId="0" applyFont="1" applyFill="1" applyAlignment="1" applyProtection="1">
      <alignment vertical="center" wrapText="1"/>
      <protection locked="0"/>
    </xf>
    <xf numFmtId="164" fontId="22" fillId="0" borderId="0" xfId="0" applyNumberFormat="1" applyFont="1" applyFill="1" applyAlignment="1">
      <alignment horizontal="right" vertical="center" wrapText="1"/>
    </xf>
    <xf numFmtId="0" fontId="9" fillId="0" borderId="0" xfId="0" applyFont="1" applyFill="1" applyAlignment="1">
      <alignment horizontal="left" vertical="center" wrapText="1"/>
    </xf>
    <xf numFmtId="0" fontId="35" fillId="0" borderId="0" xfId="0" applyFont="1" applyFill="1" applyAlignment="1">
      <alignment horizontal="center" vertical="center" wrapText="1"/>
    </xf>
    <xf numFmtId="0" fontId="16" fillId="0" borderId="0" xfId="0" applyFont="1" applyFill="1" applyAlignment="1">
      <alignment horizontal="center" vertical="center" wrapText="1"/>
    </xf>
    <xf numFmtId="0" fontId="5" fillId="0" borderId="0" xfId="0" applyFont="1" applyFill="1" applyAlignment="1">
      <alignment horizontal="center" vertical="center" wrapText="1"/>
    </xf>
    <xf numFmtId="0" fontId="36" fillId="0" borderId="0" xfId="0" applyFont="1" applyFill="1" applyAlignment="1">
      <alignment vertical="center"/>
    </xf>
    <xf numFmtId="0" fontId="0" fillId="0" borderId="0" xfId="0" applyFill="1" applyAlignment="1">
      <alignment horizontal="center" vertical="center" wrapText="1"/>
    </xf>
    <xf numFmtId="0" fontId="9" fillId="0" borderId="0" xfId="0" applyFont="1" applyFill="1" applyBorder="1" applyAlignment="1">
      <alignment horizontal="left" vertical="top" wrapText="1"/>
    </xf>
    <xf numFmtId="0" fontId="9" fillId="0" borderId="0" xfId="0" applyFont="1" applyFill="1" applyBorder="1" applyAlignment="1" applyProtection="1">
      <alignment horizontal="center" vertical="top" wrapText="1"/>
      <protection locked="0"/>
    </xf>
    <xf numFmtId="0" fontId="11" fillId="0" borderId="0" xfId="0" applyFont="1" applyFill="1" applyAlignment="1">
      <alignment horizontal="left" vertical="top" wrapText="1"/>
    </xf>
    <xf numFmtId="0" fontId="11" fillId="0" borderId="0" xfId="0" applyFont="1" applyFill="1" applyBorder="1" applyAlignment="1" applyProtection="1">
      <alignment horizontal="center" vertical="top" wrapText="1"/>
      <protection locked="0"/>
    </xf>
    <xf numFmtId="0" fontId="11" fillId="0" borderId="0" xfId="0" applyFont="1" applyFill="1" applyBorder="1" applyAlignment="1">
      <alignment horizontal="left" vertical="top" wrapText="1"/>
    </xf>
    <xf numFmtId="0" fontId="9" fillId="0" borderId="0" xfId="0" applyFont="1" applyFill="1" applyAlignment="1">
      <alignment horizontal="left" vertical="top" wrapText="1"/>
    </xf>
    <xf numFmtId="9" fontId="15" fillId="0" borderId="0" xfId="1" applyFont="1" applyFill="1" applyBorder="1" applyAlignment="1">
      <alignment horizontal="left" vertical="center"/>
    </xf>
    <xf numFmtId="0" fontId="37" fillId="0" borderId="0" xfId="0" applyFont="1" applyFill="1" applyAlignment="1">
      <alignment horizontal="left" vertical="center" wrapText="1"/>
    </xf>
    <xf numFmtId="0" fontId="8" fillId="0" borderId="0" xfId="0" applyFont="1" applyFill="1" applyAlignment="1">
      <alignment horizontal="right" wrapText="1"/>
    </xf>
    <xf numFmtId="0" fontId="8" fillId="0" borderId="0" xfId="0" applyFont="1" applyFill="1" applyAlignment="1">
      <alignment horizontal="left" wrapText="1"/>
    </xf>
    <xf numFmtId="0" fontId="9" fillId="0" borderId="0" xfId="0" applyFont="1" applyFill="1" applyAlignment="1">
      <alignment horizontal="right" wrapText="1"/>
    </xf>
    <xf numFmtId="0" fontId="9" fillId="0" borderId="0" xfId="0" applyFont="1" applyFill="1" applyAlignment="1">
      <alignment horizontal="left" wrapText="1"/>
    </xf>
    <xf numFmtId="0" fontId="23" fillId="0" borderId="0" xfId="0" applyFont="1" applyFill="1" applyAlignment="1" applyProtection="1">
      <alignment vertical="center" wrapText="1"/>
      <protection locked="0"/>
    </xf>
    <xf numFmtId="0" fontId="1" fillId="0" borderId="0" xfId="0" applyFont="1" applyFill="1" applyAlignment="1">
      <alignment horizontal="left" vertical="center" wrapText="1"/>
    </xf>
    <xf numFmtId="9" fontId="1" fillId="0" borderId="0" xfId="1" applyFont="1" applyFill="1" applyAlignment="1">
      <alignment horizontal="left" vertical="center" wrapText="1"/>
    </xf>
    <xf numFmtId="10" fontId="1" fillId="0" borderId="0" xfId="1" applyNumberFormat="1" applyFont="1" applyFill="1" applyAlignment="1">
      <alignment horizontal="left" vertical="center" wrapText="1"/>
    </xf>
    <xf numFmtId="0" fontId="38" fillId="0" borderId="0" xfId="0" applyFont="1" applyFill="1" applyAlignment="1">
      <alignment horizontal="left" wrapText="1"/>
    </xf>
    <xf numFmtId="9" fontId="25" fillId="0" borderId="0" xfId="1" applyFont="1" applyFill="1" applyAlignment="1">
      <alignment wrapText="1"/>
    </xf>
    <xf numFmtId="9" fontId="17" fillId="0" borderId="0" xfId="1"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8" fillId="0" borderId="0" xfId="0" applyFont="1" applyFill="1" applyBorder="1" applyAlignment="1">
      <alignment vertical="center"/>
    </xf>
    <xf numFmtId="164" fontId="40" fillId="0" borderId="0" xfId="0" applyNumberFormat="1" applyFont="1" applyFill="1" applyAlignment="1" applyProtection="1">
      <alignment horizontal="right" vertical="center" wrapText="1"/>
      <protection locked="0"/>
    </xf>
    <xf numFmtId="0" fontId="2" fillId="9" borderId="0" xfId="0" applyFont="1" applyFill="1" applyAlignment="1">
      <alignment horizontal="left" vertical="center" wrapText="1"/>
    </xf>
    <xf numFmtId="0" fontId="34" fillId="9" borderId="0" xfId="0" applyFont="1" applyFill="1" applyAlignment="1">
      <alignment horizontal="left" vertical="center" wrapText="1"/>
    </xf>
    <xf numFmtId="0" fontId="14" fillId="9" borderId="0" xfId="0" applyFont="1" applyFill="1" applyAlignment="1">
      <alignment horizontal="left" vertical="center" wrapText="1"/>
    </xf>
    <xf numFmtId="0" fontId="19" fillId="9" borderId="0" xfId="0" applyFont="1" applyFill="1" applyAlignment="1">
      <alignment horizontal="left" vertical="center" wrapText="1"/>
    </xf>
    <xf numFmtId="0" fontId="0" fillId="9" borderId="0" xfId="0" applyFill="1" applyAlignment="1">
      <alignment horizontal="left" vertical="center" wrapText="1"/>
    </xf>
    <xf numFmtId="0" fontId="21" fillId="9" borderId="0" xfId="0" applyFont="1" applyFill="1" applyAlignment="1">
      <alignment horizontal="center" vertical="center" wrapText="1"/>
    </xf>
    <xf numFmtId="0" fontId="6" fillId="9" borderId="0" xfId="0" applyFont="1" applyFill="1" applyAlignment="1">
      <alignment horizontal="center" vertical="center" wrapText="1"/>
    </xf>
    <xf numFmtId="0" fontId="9" fillId="9" borderId="0" xfId="0" applyFont="1" applyFill="1" applyAlignment="1">
      <alignment horizontal="left" vertical="top" wrapText="1"/>
    </xf>
    <xf numFmtId="0" fontId="9" fillId="9" borderId="0" xfId="0" applyFont="1" applyFill="1" applyAlignment="1">
      <alignment horizontal="center" vertical="top" wrapText="1"/>
    </xf>
    <xf numFmtId="0" fontId="12" fillId="9" borderId="0" xfId="0" applyFont="1" applyFill="1" applyAlignment="1">
      <alignment horizontal="left" vertical="top" wrapText="1"/>
    </xf>
    <xf numFmtId="0" fontId="12" fillId="9" borderId="0" xfId="0" applyFont="1" applyFill="1" applyAlignment="1">
      <alignment horizontal="center" vertical="top" wrapText="1"/>
    </xf>
    <xf numFmtId="0" fontId="4" fillId="9" borderId="0" xfId="0" applyFont="1" applyFill="1" applyAlignment="1">
      <alignment horizontal="left" vertical="center" wrapText="1"/>
    </xf>
    <xf numFmtId="165" fontId="25" fillId="9" borderId="0" xfId="0" applyNumberFormat="1" applyFont="1" applyFill="1" applyBorder="1" applyAlignment="1">
      <alignment horizontal="center" vertical="center" wrapText="1"/>
    </xf>
    <xf numFmtId="0" fontId="41" fillId="0" borderId="0" xfId="0" applyFont="1" applyFill="1" applyAlignment="1">
      <alignment horizontal="center" vertical="center" wrapText="1"/>
    </xf>
    <xf numFmtId="0" fontId="41" fillId="0" borderId="0" xfId="0" applyFont="1" applyFill="1" applyBorder="1" applyAlignment="1">
      <alignment horizontal="center" vertical="center" wrapText="1"/>
    </xf>
    <xf numFmtId="0" fontId="23" fillId="0" borderId="0" xfId="0" applyFont="1" applyFill="1" applyAlignment="1" applyProtection="1">
      <alignment horizontal="left" wrapText="1"/>
      <protection locked="0"/>
    </xf>
    <xf numFmtId="165" fontId="25" fillId="0" borderId="0" xfId="0" applyNumberFormat="1" applyFont="1" applyFill="1" applyBorder="1" applyAlignment="1">
      <alignment horizontal="center" vertical="center" wrapText="1"/>
    </xf>
    <xf numFmtId="0" fontId="39" fillId="0" borderId="0" xfId="0" applyFont="1" applyFill="1" applyAlignment="1">
      <alignment horizontal="right" vertical="center" wrapText="1"/>
    </xf>
    <xf numFmtId="0" fontId="14" fillId="9" borderId="0" xfId="0" applyFont="1" applyFill="1" applyAlignment="1">
      <alignment vertical="center" wrapText="1"/>
    </xf>
    <xf numFmtId="0" fontId="42" fillId="9" borderId="0" xfId="0" applyFont="1" applyFill="1" applyBorder="1" applyAlignment="1">
      <alignment horizontal="center"/>
    </xf>
    <xf numFmtId="0" fontId="8" fillId="10" borderId="0" xfId="0" applyFont="1" applyFill="1" applyAlignment="1">
      <alignment horizontal="left" vertical="center" wrapText="1"/>
    </xf>
    <xf numFmtId="0" fontId="9" fillId="10" borderId="0" xfId="0" applyFont="1" applyFill="1" applyAlignment="1">
      <alignment horizontal="left" vertical="center" wrapText="1"/>
    </xf>
    <xf numFmtId="0" fontId="8" fillId="0" borderId="0" xfId="0" applyFont="1" applyFill="1" applyAlignment="1">
      <alignment horizontal="left" vertical="center" wrapText="1"/>
    </xf>
    <xf numFmtId="0" fontId="33" fillId="8" borderId="0" xfId="0" applyFont="1" applyFill="1" applyAlignment="1">
      <alignment horizontal="left" vertical="center"/>
    </xf>
    <xf numFmtId="0" fontId="32" fillId="8" borderId="0" xfId="2" applyFill="1" applyAlignment="1">
      <alignment horizontal="left" vertical="center"/>
    </xf>
    <xf numFmtId="0" fontId="33" fillId="8" borderId="0" xfId="0" applyFont="1" applyFill="1" applyAlignment="1">
      <alignment horizontal="left" vertical="center" wrapText="1"/>
    </xf>
    <xf numFmtId="17" fontId="39" fillId="0" borderId="0" xfId="0" applyNumberFormat="1" applyFont="1" applyFill="1" applyAlignment="1">
      <alignment horizontal="center" vertical="center" wrapText="1"/>
    </xf>
    <xf numFmtId="0" fontId="39" fillId="0" borderId="0" xfId="0" applyFont="1" applyFill="1" applyAlignment="1">
      <alignment horizontal="center" vertical="center" wrapText="1"/>
    </xf>
    <xf numFmtId="0" fontId="30" fillId="3" borderId="0" xfId="0" applyFont="1" applyFill="1" applyAlignment="1">
      <alignment horizontal="center" vertical="center" wrapText="1"/>
    </xf>
    <xf numFmtId="0" fontId="0" fillId="3" borderId="0" xfId="0" applyFill="1" applyAlignment="1">
      <alignment horizontal="center" vertical="center" wrapText="1"/>
    </xf>
    <xf numFmtId="0" fontId="23" fillId="0" borderId="0" xfId="0" applyFont="1" applyFill="1" applyAlignment="1" applyProtection="1">
      <alignment horizontal="left" wrapText="1"/>
      <protection locked="0"/>
    </xf>
    <xf numFmtId="165" fontId="43" fillId="9" borderId="0" xfId="0" applyNumberFormat="1" applyFont="1" applyFill="1" applyBorder="1" applyAlignment="1">
      <alignment horizontal="center" vertical="center" wrapText="1"/>
    </xf>
    <xf numFmtId="0" fontId="15" fillId="0" borderId="0" xfId="0" applyFont="1" applyFill="1" applyAlignment="1" applyProtection="1">
      <alignment horizontal="left" vertical="center" wrapText="1"/>
      <protection locked="0"/>
    </xf>
    <xf numFmtId="0" fontId="24" fillId="0" borderId="0" xfId="0" applyFont="1" applyFill="1" applyAlignment="1" applyProtection="1">
      <alignment horizontal="left" wrapText="1"/>
      <protection locked="0"/>
    </xf>
  </cellXfs>
  <cellStyles count="3">
    <cellStyle name="Hyperlink" xfId="2" builtinId="8"/>
    <cellStyle name="Normal" xfId="0" builtinId="0"/>
    <cellStyle name="Percent" xfId="1" builtinId="5"/>
  </cellStyles>
  <dxfs count="12">
    <dxf>
      <fill>
        <patternFill>
          <bgColor rgb="FFD2E8C6"/>
        </patternFill>
      </fill>
    </dxf>
    <dxf>
      <fill>
        <patternFill>
          <bgColor rgb="FFCCECFF"/>
        </patternFill>
      </fill>
    </dxf>
    <dxf>
      <fill>
        <patternFill>
          <bgColor theme="0" tint="-4.9989318521683403E-2"/>
        </patternFill>
      </fill>
    </dxf>
    <dxf>
      <fill>
        <patternFill>
          <bgColor theme="0" tint="-4.9989318521683403E-2"/>
        </patternFill>
      </fill>
    </dxf>
    <dxf>
      <fill>
        <patternFill>
          <bgColor rgb="FFCCECFF"/>
        </patternFill>
      </fill>
    </dxf>
    <dxf>
      <fill>
        <patternFill>
          <bgColor theme="0" tint="-4.9989318521683403E-2"/>
        </patternFill>
      </fill>
    </dxf>
    <dxf>
      <fill>
        <patternFill>
          <bgColor rgb="FFD2E8C6"/>
        </patternFill>
      </fill>
    </dxf>
    <dxf>
      <fill>
        <patternFill>
          <bgColor rgb="FFD2E8C6"/>
        </patternFill>
      </fill>
    </dxf>
    <dxf>
      <fill>
        <patternFill>
          <bgColor rgb="FFCCECFF"/>
        </patternFill>
      </fill>
    </dxf>
    <dxf>
      <fill>
        <patternFill>
          <bgColor theme="0" tint="-4.9989318521683403E-2"/>
        </patternFill>
      </fill>
    </dxf>
    <dxf>
      <fill>
        <patternFill patternType="solid">
          <fgColor auto="1"/>
          <bgColor rgb="FFCCECFF"/>
        </patternFill>
      </fill>
    </dxf>
    <dxf>
      <fill>
        <patternFill>
          <bgColor rgb="FFD2E8C6"/>
        </patternFill>
      </fill>
    </dxf>
  </dxfs>
  <tableStyles count="0" defaultTableStyle="TableStyleMedium2" defaultPivotStyle="PivotStyleLight16"/>
  <colors>
    <mruColors>
      <color rgb="FFCCECFF"/>
      <color rgb="FFD2E8C6"/>
      <color rgb="FF00B4E0"/>
      <color rgb="FF35BDEB"/>
      <color rgb="FF35C1EB"/>
      <color rgb="FF35C1E6"/>
      <color rgb="FF35BDE6"/>
      <color rgb="FF35BDDB"/>
      <color rgb="FF10A3C8"/>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xdr:row>
      <xdr:rowOff>177003</xdr:rowOff>
    </xdr:from>
    <xdr:to>
      <xdr:col>11</xdr:col>
      <xdr:colOff>295767</xdr:colOff>
      <xdr:row>2</xdr:row>
      <xdr:rowOff>517819</xdr:rowOff>
    </xdr:to>
    <xdr:pic>
      <xdr:nvPicPr>
        <xdr:cNvPr id="3" name="Picture 2"/>
        <xdr:cNvPicPr>
          <a:picLocks noChangeAspect="1"/>
        </xdr:cNvPicPr>
      </xdr:nvPicPr>
      <xdr:blipFill>
        <a:blip xmlns:r="http://schemas.openxmlformats.org/officeDocument/2006/relationships" r:embed="rId1"/>
        <a:stretch>
          <a:fillRect/>
        </a:stretch>
      </xdr:blipFill>
      <xdr:spPr>
        <a:xfrm>
          <a:off x="8934450" y="367503"/>
          <a:ext cx="1514967" cy="5313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142875</xdr:colOff>
      <xdr:row>10</xdr:row>
      <xdr:rowOff>47626</xdr:rowOff>
    </xdr:from>
    <xdr:to>
      <xdr:col>10</xdr:col>
      <xdr:colOff>352425</xdr:colOff>
      <xdr:row>10</xdr:row>
      <xdr:rowOff>238126</xdr:rowOff>
    </xdr:to>
    <xdr:sp macro="" textlink="">
      <xdr:nvSpPr>
        <xdr:cNvPr id="3" name="Down Arrow 2"/>
        <xdr:cNvSpPr/>
      </xdr:nvSpPr>
      <xdr:spPr>
        <a:xfrm>
          <a:off x="9153525" y="657226"/>
          <a:ext cx="209550" cy="190500"/>
        </a:xfrm>
        <a:prstGeom prst="downArrow">
          <a:avLst/>
        </a:prstGeom>
        <a:ln>
          <a:solidFill>
            <a:schemeClr val="bg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142875</xdr:colOff>
      <xdr:row>10</xdr:row>
      <xdr:rowOff>57150</xdr:rowOff>
    </xdr:from>
    <xdr:to>
      <xdr:col>7</xdr:col>
      <xdr:colOff>352425</xdr:colOff>
      <xdr:row>10</xdr:row>
      <xdr:rowOff>247650</xdr:rowOff>
    </xdr:to>
    <xdr:sp macro="" textlink="">
      <xdr:nvSpPr>
        <xdr:cNvPr id="4" name="Down Arrow 3"/>
        <xdr:cNvSpPr/>
      </xdr:nvSpPr>
      <xdr:spPr>
        <a:xfrm>
          <a:off x="6877610" y="2567268"/>
          <a:ext cx="209550" cy="190500"/>
        </a:xfrm>
        <a:prstGeom prst="downArrow">
          <a:avLst/>
        </a:prstGeom>
        <a:ln>
          <a:solidFill>
            <a:schemeClr val="bg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152400</xdr:colOff>
      <xdr:row>10</xdr:row>
      <xdr:rowOff>47625</xdr:rowOff>
    </xdr:from>
    <xdr:to>
      <xdr:col>4</xdr:col>
      <xdr:colOff>361950</xdr:colOff>
      <xdr:row>10</xdr:row>
      <xdr:rowOff>238125</xdr:rowOff>
    </xdr:to>
    <xdr:sp macro="" textlink="">
      <xdr:nvSpPr>
        <xdr:cNvPr id="5" name="Down Arrow 4"/>
        <xdr:cNvSpPr/>
      </xdr:nvSpPr>
      <xdr:spPr>
        <a:xfrm>
          <a:off x="4211515" y="2568087"/>
          <a:ext cx="209550" cy="190500"/>
        </a:xfrm>
        <a:prstGeom prst="downArrow">
          <a:avLst/>
        </a:prstGeom>
        <a:ln>
          <a:solidFill>
            <a:schemeClr val="bg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123825</xdr:colOff>
      <xdr:row>10</xdr:row>
      <xdr:rowOff>47625</xdr:rowOff>
    </xdr:from>
    <xdr:to>
      <xdr:col>1</xdr:col>
      <xdr:colOff>333375</xdr:colOff>
      <xdr:row>10</xdr:row>
      <xdr:rowOff>238125</xdr:rowOff>
    </xdr:to>
    <xdr:sp macro="" textlink="">
      <xdr:nvSpPr>
        <xdr:cNvPr id="6" name="Down Arrow 5"/>
        <xdr:cNvSpPr/>
      </xdr:nvSpPr>
      <xdr:spPr>
        <a:xfrm>
          <a:off x="1333500" y="657225"/>
          <a:ext cx="209550" cy="190500"/>
        </a:xfrm>
        <a:prstGeom prst="downArrow">
          <a:avLst/>
        </a:prstGeom>
        <a:ln>
          <a:solidFill>
            <a:schemeClr val="bg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12</xdr:col>
      <xdr:colOff>1440517</xdr:colOff>
      <xdr:row>7</xdr:row>
      <xdr:rowOff>137130</xdr:rowOff>
    </xdr:from>
    <xdr:to>
      <xdr:col>14</xdr:col>
      <xdr:colOff>220595</xdr:colOff>
      <xdr:row>8</xdr:row>
      <xdr:rowOff>50292</xdr:rowOff>
    </xdr:to>
    <xdr:pic>
      <xdr:nvPicPr>
        <xdr:cNvPr id="8" name="Picture 7"/>
        <xdr:cNvPicPr>
          <a:picLocks noChangeAspect="1"/>
        </xdr:cNvPicPr>
      </xdr:nvPicPr>
      <xdr:blipFill>
        <a:blip xmlns:r="http://schemas.openxmlformats.org/officeDocument/2006/relationships" r:embed="rId1"/>
        <a:stretch>
          <a:fillRect/>
        </a:stretch>
      </xdr:blipFill>
      <xdr:spPr>
        <a:xfrm>
          <a:off x="11212046" y="1661130"/>
          <a:ext cx="1290196" cy="4510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chydro.com/powersmart/business/programs/workplace-conservation/workplace-conservation-tier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N20"/>
  <sheetViews>
    <sheetView workbookViewId="0">
      <selection activeCell="Q13" sqref="Q13"/>
    </sheetView>
  </sheetViews>
  <sheetFormatPr defaultRowHeight="15"/>
  <cols>
    <col min="1" max="1" width="2.7109375" style="21" customWidth="1"/>
    <col min="2" max="2" width="12.5703125" style="21" customWidth="1"/>
    <col min="3" max="3" width="0.28515625" style="21" hidden="1" customWidth="1"/>
    <col min="4" max="4" width="73" style="21" customWidth="1"/>
    <col min="5" max="13" width="9.140625" style="21"/>
    <col min="14" max="14" width="5.140625" style="21" customWidth="1"/>
    <col min="15" max="16384" width="9.140625" style="21"/>
  </cols>
  <sheetData>
    <row r="3" spans="1:14" ht="46.5">
      <c r="D3" s="24" t="s">
        <v>87</v>
      </c>
    </row>
    <row r="4" spans="1:14" ht="17.25" customHeight="1"/>
    <row r="5" spans="1:14" ht="27.75">
      <c r="A5" s="23"/>
      <c r="B5" s="30" t="s">
        <v>83</v>
      </c>
      <c r="C5" s="25"/>
      <c r="D5" s="23"/>
      <c r="E5" s="23"/>
      <c r="F5" s="23"/>
      <c r="G5" s="23"/>
      <c r="H5" s="23"/>
      <c r="I5" s="23"/>
      <c r="J5" s="23"/>
      <c r="K5" s="23"/>
      <c r="L5" s="23"/>
      <c r="M5" s="23"/>
      <c r="N5" s="23"/>
    </row>
    <row r="6" spans="1:14" ht="15" customHeight="1">
      <c r="A6" s="23"/>
      <c r="B6" s="23"/>
      <c r="C6" s="23"/>
      <c r="D6" s="23"/>
      <c r="E6" s="23"/>
      <c r="F6" s="23"/>
      <c r="G6" s="23"/>
      <c r="H6" s="23"/>
      <c r="I6" s="23"/>
      <c r="J6" s="23"/>
      <c r="K6" s="23"/>
      <c r="L6" s="23"/>
      <c r="M6" s="23"/>
      <c r="N6" s="23"/>
    </row>
    <row r="7" spans="1:14" ht="27.75">
      <c r="A7" s="23"/>
      <c r="B7" s="26">
        <v>1</v>
      </c>
      <c r="C7" s="27"/>
      <c r="D7" s="88" t="s">
        <v>84</v>
      </c>
      <c r="E7" s="88"/>
      <c r="F7" s="88"/>
      <c r="G7" s="88"/>
      <c r="H7" s="88"/>
      <c r="I7" s="88"/>
      <c r="J7" s="88"/>
      <c r="K7" s="88"/>
      <c r="L7" s="88"/>
      <c r="M7" s="88"/>
      <c r="N7" s="88"/>
    </row>
    <row r="8" spans="1:14" ht="33.75" customHeight="1">
      <c r="A8" s="23"/>
      <c r="B8" s="26">
        <f>B7+1</f>
        <v>2</v>
      </c>
      <c r="C8" s="27"/>
      <c r="D8" s="89" t="s">
        <v>86</v>
      </c>
      <c r="E8" s="89"/>
      <c r="F8" s="89"/>
      <c r="G8" s="89"/>
      <c r="H8" s="89"/>
      <c r="I8" s="89"/>
      <c r="J8" s="89"/>
      <c r="K8" s="89"/>
      <c r="L8" s="89"/>
      <c r="M8" s="89"/>
      <c r="N8" s="89"/>
    </row>
    <row r="9" spans="1:14" ht="47.25" customHeight="1">
      <c r="A9" s="23"/>
      <c r="B9" s="26">
        <f t="shared" ref="B9" si="0">B8+1</f>
        <v>3</v>
      </c>
      <c r="C9" s="27"/>
      <c r="D9" s="90" t="s">
        <v>85</v>
      </c>
      <c r="E9" s="90"/>
      <c r="F9" s="90"/>
      <c r="G9" s="90"/>
      <c r="H9" s="90"/>
      <c r="I9" s="90"/>
      <c r="J9" s="90"/>
      <c r="K9" s="90"/>
      <c r="L9" s="90"/>
      <c r="M9" s="90"/>
      <c r="N9" s="90"/>
    </row>
    <row r="10" spans="1:14" ht="24" customHeight="1">
      <c r="A10" s="23"/>
      <c r="B10" s="26">
        <f>B9+1</f>
        <v>4</v>
      </c>
      <c r="C10" s="27"/>
      <c r="D10" s="31" t="s">
        <v>91</v>
      </c>
      <c r="E10" s="28"/>
      <c r="F10" s="28"/>
      <c r="G10" s="28"/>
      <c r="H10" s="28"/>
      <c r="I10" s="28"/>
      <c r="J10" s="28"/>
      <c r="K10" s="28"/>
      <c r="L10" s="28"/>
      <c r="M10" s="28"/>
      <c r="N10" s="29"/>
    </row>
    <row r="11" spans="1:14" ht="24.75" customHeight="1">
      <c r="A11" s="23"/>
      <c r="B11" s="26" t="s">
        <v>59</v>
      </c>
      <c r="C11" s="27"/>
      <c r="D11" s="31" t="s">
        <v>94</v>
      </c>
      <c r="E11" s="28"/>
      <c r="F11" s="28"/>
      <c r="G11" s="28"/>
      <c r="H11" s="28"/>
      <c r="I11" s="28"/>
      <c r="J11" s="28"/>
      <c r="K11" s="28"/>
      <c r="L11" s="28"/>
      <c r="M11" s="28"/>
      <c r="N11" s="29"/>
    </row>
    <row r="12" spans="1:14" ht="27.75" customHeight="1">
      <c r="A12" s="23"/>
      <c r="B12" s="26" t="s">
        <v>59</v>
      </c>
      <c r="C12" s="27"/>
      <c r="D12" s="31" t="s">
        <v>95</v>
      </c>
      <c r="E12" s="28"/>
      <c r="F12" s="28"/>
      <c r="G12" s="28"/>
      <c r="H12" s="28"/>
      <c r="I12" s="28"/>
      <c r="J12" s="28"/>
      <c r="K12" s="28"/>
      <c r="L12" s="28"/>
      <c r="M12" s="28"/>
      <c r="N12" s="28"/>
    </row>
    <row r="13" spans="1:14" ht="27.75" customHeight="1">
      <c r="A13" s="23"/>
      <c r="B13" s="26"/>
      <c r="C13" s="27"/>
      <c r="D13" s="31" t="s">
        <v>92</v>
      </c>
      <c r="E13" s="28"/>
      <c r="F13" s="28"/>
      <c r="G13" s="28"/>
      <c r="H13" s="28"/>
      <c r="I13" s="28"/>
      <c r="J13" s="28"/>
      <c r="K13" s="28"/>
      <c r="L13" s="28"/>
      <c r="M13" s="28"/>
      <c r="N13" s="28"/>
    </row>
    <row r="14" spans="1:14" ht="52.5" customHeight="1">
      <c r="A14" s="23"/>
      <c r="B14" s="26">
        <v>5</v>
      </c>
      <c r="C14" s="27"/>
      <c r="D14" s="90" t="s">
        <v>93</v>
      </c>
      <c r="E14" s="90"/>
      <c r="F14" s="90"/>
      <c r="G14" s="90"/>
      <c r="H14" s="90"/>
      <c r="I14" s="90"/>
      <c r="J14" s="90"/>
      <c r="K14" s="90"/>
      <c r="L14" s="90"/>
      <c r="M14" s="90"/>
      <c r="N14" s="90"/>
    </row>
    <row r="15" spans="1:14" ht="15" customHeight="1">
      <c r="A15" s="23"/>
      <c r="B15" s="23"/>
      <c r="C15" s="23"/>
      <c r="D15" s="23"/>
      <c r="E15" s="23"/>
      <c r="F15" s="23"/>
      <c r="G15" s="23"/>
      <c r="H15" s="23"/>
      <c r="I15" s="23"/>
      <c r="J15" s="23"/>
      <c r="K15" s="23"/>
      <c r="L15" s="23"/>
      <c r="M15" s="23"/>
      <c r="N15" s="23"/>
    </row>
    <row r="16" spans="1:14" ht="15" customHeight="1"/>
    <row r="17" ht="15" customHeight="1"/>
    <row r="18" ht="15" customHeight="1"/>
    <row r="19" ht="15" customHeight="1"/>
    <row r="20" ht="15" customHeight="1"/>
  </sheetData>
  <mergeCells count="4">
    <mergeCell ref="D7:N7"/>
    <mergeCell ref="D8:N8"/>
    <mergeCell ref="D9:N9"/>
    <mergeCell ref="D14:N14"/>
  </mergeCells>
  <hyperlinks>
    <hyperlink ref="D8:N8" r:id="rId1" display="Use the resources on bchdyro.com for clarification of what each measure means "/>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4"/>
  <sheetViews>
    <sheetView showGridLines="0" tabSelected="1" showWhiteSpace="0" topLeftCell="A4" zoomScale="85" zoomScaleNormal="85" zoomScaleSheetLayoutView="90" zoomScalePageLayoutView="75" workbookViewId="0">
      <selection activeCell="N12" sqref="N12"/>
    </sheetView>
  </sheetViews>
  <sheetFormatPr defaultRowHeight="15"/>
  <cols>
    <col min="1" max="1" width="25" style="1" customWidth="1"/>
    <col min="2" max="2" width="7.28515625" style="1" customWidth="1"/>
    <col min="3" max="3" width="4" style="1" hidden="1" customWidth="1"/>
    <col min="4" max="4" width="31.140625" style="1" customWidth="1"/>
    <col min="5" max="5" width="7.5703125" style="1" customWidth="1"/>
    <col min="6" max="6" width="4.7109375" style="1" hidden="1" customWidth="1"/>
    <col min="7" max="7" width="32.5703125" style="1" customWidth="1"/>
    <col min="8" max="8" width="7.42578125" style="1" customWidth="1"/>
    <col min="9" max="9" width="4.5703125" style="1" hidden="1" customWidth="1"/>
    <col min="10" max="10" width="31" style="1" customWidth="1"/>
    <col min="11" max="11" width="7.28515625" style="1" customWidth="1"/>
    <col min="12" max="12" width="4.28515625" style="1" hidden="1" customWidth="1"/>
    <col min="13" max="13" width="33.5703125" style="1" customWidth="1"/>
    <col min="14" max="14" width="4" style="1" customWidth="1"/>
    <col min="15" max="15" width="4.85546875" style="1" customWidth="1"/>
    <col min="16" max="16384" width="9.140625" style="1"/>
  </cols>
  <sheetData>
    <row r="1" spans="1:15" ht="30" customHeight="1"/>
    <row r="2" spans="1:15">
      <c r="A2" s="93" t="s">
        <v>77</v>
      </c>
      <c r="B2" s="94"/>
      <c r="C2" s="94"/>
      <c r="D2" s="94"/>
      <c r="E2" s="94"/>
      <c r="F2" s="94"/>
      <c r="G2" s="94"/>
      <c r="H2" s="94"/>
      <c r="I2" s="94"/>
      <c r="J2" s="94"/>
      <c r="K2" s="94"/>
      <c r="L2" s="94"/>
      <c r="M2" s="94"/>
    </row>
    <row r="3" spans="1:15">
      <c r="A3" s="94"/>
      <c r="B3" s="94"/>
      <c r="C3" s="94"/>
      <c r="D3" s="94"/>
      <c r="E3" s="94"/>
      <c r="F3" s="94"/>
      <c r="G3" s="94"/>
      <c r="H3" s="94"/>
      <c r="I3" s="94"/>
      <c r="J3" s="94"/>
      <c r="K3" s="94"/>
      <c r="L3" s="94"/>
      <c r="M3" s="94"/>
    </row>
    <row r="4" spans="1:15">
      <c r="A4" s="94"/>
      <c r="B4" s="94"/>
      <c r="C4" s="94"/>
      <c r="D4" s="94"/>
      <c r="E4" s="94"/>
      <c r="F4" s="94"/>
      <c r="G4" s="94"/>
      <c r="H4" s="94"/>
      <c r="I4" s="94"/>
      <c r="J4" s="94"/>
      <c r="K4" s="94"/>
      <c r="L4" s="94"/>
      <c r="M4" s="94"/>
    </row>
    <row r="5" spans="1:15">
      <c r="A5" s="94"/>
      <c r="B5" s="94"/>
      <c r="C5" s="94"/>
      <c r="D5" s="94"/>
      <c r="E5" s="94"/>
      <c r="F5" s="94"/>
      <c r="G5" s="94"/>
      <c r="H5" s="94"/>
      <c r="I5" s="94"/>
      <c r="J5" s="94"/>
      <c r="K5" s="94"/>
      <c r="L5" s="94"/>
      <c r="M5" s="94"/>
    </row>
    <row r="6" spans="1:15">
      <c r="A6" s="94"/>
      <c r="B6" s="94"/>
      <c r="C6" s="94"/>
      <c r="D6" s="94"/>
      <c r="E6" s="94"/>
      <c r="F6" s="94"/>
      <c r="G6" s="94"/>
      <c r="H6" s="94"/>
      <c r="I6" s="94"/>
      <c r="J6" s="94"/>
      <c r="K6" s="94"/>
      <c r="L6" s="94"/>
      <c r="M6" s="94"/>
    </row>
    <row r="7" spans="1:15">
      <c r="A7" s="94"/>
      <c r="B7" s="94"/>
      <c r="C7" s="94"/>
      <c r="D7" s="94"/>
      <c r="E7" s="94"/>
      <c r="F7" s="94"/>
      <c r="G7" s="94"/>
      <c r="H7" s="94"/>
      <c r="I7" s="94"/>
      <c r="J7" s="94"/>
      <c r="K7" s="94"/>
      <c r="L7" s="94"/>
      <c r="M7" s="94"/>
    </row>
    <row r="8" spans="1:15" ht="42.75">
      <c r="A8" s="40" t="s">
        <v>58</v>
      </c>
      <c r="B8" s="40"/>
      <c r="C8" s="40"/>
      <c r="D8" s="40"/>
      <c r="E8" s="41"/>
      <c r="F8" s="41"/>
      <c r="G8" s="41"/>
      <c r="H8" s="41"/>
      <c r="I8" s="41"/>
      <c r="J8" s="41"/>
      <c r="K8" s="41"/>
      <c r="L8" s="41"/>
      <c r="M8" s="41"/>
      <c r="N8" s="41"/>
      <c r="O8" s="41"/>
    </row>
    <row r="9" spans="1:15" ht="18">
      <c r="A9" s="33"/>
      <c r="B9" s="33"/>
      <c r="C9" s="33"/>
      <c r="D9" s="34" t="s">
        <v>59</v>
      </c>
      <c r="E9" s="34"/>
      <c r="F9" s="33"/>
      <c r="G9" s="33"/>
      <c r="H9" s="33"/>
      <c r="I9" s="33"/>
      <c r="J9" s="33"/>
      <c r="K9" s="35"/>
      <c r="L9" s="36"/>
      <c r="M9" s="64"/>
      <c r="N9" s="91"/>
      <c r="O9" s="92"/>
    </row>
    <row r="10" spans="1:15" ht="18" customHeight="1">
      <c r="A10" s="33"/>
      <c r="B10" s="33"/>
      <c r="C10" s="33"/>
      <c r="D10" t="s">
        <v>0</v>
      </c>
      <c r="E10" s="38"/>
      <c r="F10" s="38"/>
      <c r="G10" s="37" t="s">
        <v>1</v>
      </c>
      <c r="H10" s="38"/>
      <c r="I10" s="38"/>
      <c r="J10" s="37" t="s">
        <v>2</v>
      </c>
      <c r="K10" s="38"/>
      <c r="L10" s="38"/>
      <c r="M10" s="37" t="s">
        <v>3</v>
      </c>
      <c r="N10" s="39"/>
      <c r="O10" s="39"/>
    </row>
    <row r="11" spans="1:15" ht="30.75" customHeight="1">
      <c r="A11" s="66" t="s">
        <v>4</v>
      </c>
      <c r="B11" s="67"/>
      <c r="C11" s="67"/>
      <c r="D11" s="68" t="s">
        <v>17</v>
      </c>
      <c r="E11" s="69"/>
      <c r="F11" s="69"/>
      <c r="G11" s="65"/>
      <c r="H11" s="69"/>
      <c r="I11" s="69"/>
      <c r="J11" s="69"/>
      <c r="K11" s="69"/>
      <c r="L11" s="69"/>
      <c r="M11" s="69"/>
      <c r="N11" s="70" t="s">
        <v>11</v>
      </c>
      <c r="O11" s="71" t="s">
        <v>23</v>
      </c>
    </row>
    <row r="12" spans="1:15" ht="38.25" customHeight="1">
      <c r="A12" s="78" t="s">
        <v>44</v>
      </c>
      <c r="B12" s="14" t="s">
        <v>8</v>
      </c>
      <c r="C12" s="9">
        <f>IF(B12="Yes",$B$29,(IF(B12="Progress",$B$30,(IF(B12="No",$B$31,0)))))</f>
        <v>0</v>
      </c>
      <c r="D12" s="42" t="s">
        <v>55</v>
      </c>
      <c r="E12" s="43" t="s">
        <v>8</v>
      </c>
      <c r="F12" s="42">
        <f>IF(E12="Yes",$B$29,(IF(E12="Progress",$B$30,(IF(E12="No",$B$31,0)))))</f>
        <v>0</v>
      </c>
      <c r="G12" s="42" t="s">
        <v>61</v>
      </c>
      <c r="H12" s="43" t="s">
        <v>8</v>
      </c>
      <c r="I12" s="42">
        <f>IF(H12="Yes",$B$29,(IF(H12="Progress",$B$30,(IF(H12="No",$B$31,0)))))</f>
        <v>0</v>
      </c>
      <c r="J12" s="44" t="s">
        <v>60</v>
      </c>
      <c r="K12" s="45" t="s">
        <v>8</v>
      </c>
      <c r="L12" s="46">
        <f>IF(K12="Yes",$B$29,(IF(K12="Progress",$B$30,(IF(K12="No",$B$31,0)))))</f>
        <v>0</v>
      </c>
      <c r="M12" s="46" t="s">
        <v>62</v>
      </c>
      <c r="N12" s="32">
        <f>SUM(C12,F12,I12,L12)</f>
        <v>0</v>
      </c>
      <c r="O12" s="60">
        <f>N12/4</f>
        <v>0</v>
      </c>
    </row>
    <row r="13" spans="1:15" ht="38.25" customHeight="1">
      <c r="A13" s="78" t="s">
        <v>53</v>
      </c>
      <c r="B13" s="14" t="s">
        <v>8</v>
      </c>
      <c r="C13" s="9">
        <f>IF(B13="Yes",$B$29,(IF(B13="Progress",$B$30,(IF(B13="No",$B$31,0)))))</f>
        <v>0</v>
      </c>
      <c r="D13" s="44" t="s">
        <v>40</v>
      </c>
      <c r="E13" s="43" t="s">
        <v>8</v>
      </c>
      <c r="F13" s="42">
        <f>IF(E13="Yes",$B$29,(IF(E13="Progress",$B$30,(IF(E13="No",$B$31,0)))))</f>
        <v>0</v>
      </c>
      <c r="G13" s="47" t="s">
        <v>18</v>
      </c>
      <c r="H13" s="43" t="s">
        <v>8</v>
      </c>
      <c r="I13" s="42">
        <f>IF(H13="Yes",$B$29,(IF(H13="Progress",$B$30,(IF(H13="No",$B$31,0)))))</f>
        <v>0</v>
      </c>
      <c r="J13" s="44" t="s">
        <v>63</v>
      </c>
      <c r="K13" s="45" t="s">
        <v>8</v>
      </c>
      <c r="L13" s="46">
        <f>IF(K13="Yes",$B$29,(IF(K13="Progress",$B$30,(IF(K13="No",$B$31,0)))))</f>
        <v>0</v>
      </c>
      <c r="M13" s="44" t="s">
        <v>27</v>
      </c>
      <c r="N13" s="32">
        <f>SUM(C13,F13,I13,L13)</f>
        <v>0</v>
      </c>
      <c r="O13" s="60">
        <f>N13/4</f>
        <v>0</v>
      </c>
    </row>
    <row r="14" spans="1:15" ht="38.25" customHeight="1">
      <c r="A14" s="78" t="s">
        <v>45</v>
      </c>
      <c r="B14" s="14" t="s">
        <v>8</v>
      </c>
      <c r="C14" s="9">
        <f>IF(B14="Yes",$B$29,(IF(B14="Progress",$B$30,(IF(B14="No",$B$31,0)))))</f>
        <v>0</v>
      </c>
      <c r="D14" s="42" t="s">
        <v>64</v>
      </c>
      <c r="E14" s="43" t="s">
        <v>8</v>
      </c>
      <c r="F14" s="42">
        <f>IF(E14="Yes",$B$29,(IF(E14="Progress",$B$30,(IF(E14="No",$B$31,0)))))</f>
        <v>0</v>
      </c>
      <c r="G14" s="47" t="s">
        <v>65</v>
      </c>
      <c r="H14" s="43" t="s">
        <v>8</v>
      </c>
      <c r="I14" s="42">
        <f>IF(H14="Yes",$B$29,(IF(H14="Progress",$B$30,(IF(H14="No",$B$31,0)))))</f>
        <v>0</v>
      </c>
      <c r="J14" s="47" t="s">
        <v>66</v>
      </c>
      <c r="K14" s="43" t="s">
        <v>8</v>
      </c>
      <c r="L14" s="42">
        <f>IF(K14="Yes",$B$29,(IF(K14="Progress",$B$30,(IF(K14="No",$B$31,0)))))</f>
        <v>0</v>
      </c>
      <c r="M14" s="42" t="s">
        <v>19</v>
      </c>
      <c r="N14" s="32">
        <f>SUM(C14,F14,I14,L14)</f>
        <v>0</v>
      </c>
      <c r="O14" s="60">
        <f>N14/4</f>
        <v>0</v>
      </c>
    </row>
    <row r="15" spans="1:15" ht="38.25" customHeight="1">
      <c r="A15" s="78" t="s">
        <v>54</v>
      </c>
      <c r="B15" s="14" t="s">
        <v>8</v>
      </c>
      <c r="C15" s="9">
        <f>IF(B15="Yes",$B$29,(IF(B15="Progress",$B$30,(IF(B15="No",$B$31,0)))))</f>
        <v>0</v>
      </c>
      <c r="D15" s="44" t="s">
        <v>37</v>
      </c>
      <c r="E15" s="43" t="s">
        <v>8</v>
      </c>
      <c r="F15" s="42">
        <f>IF(E15="Yes",$B$29,(IF(E15="Progress",$B$30,(IF(E15="No",$B$31,0)))))</f>
        <v>0</v>
      </c>
      <c r="G15" s="44" t="s">
        <v>34</v>
      </c>
      <c r="H15" s="45" t="s">
        <v>8</v>
      </c>
      <c r="I15" s="46">
        <f>IF(H15="Yes",$B$29,(IF(H15="Progress",$B$30,(IF(H15="No",$B$31,0)))))</f>
        <v>0</v>
      </c>
      <c r="J15" s="44" t="s">
        <v>35</v>
      </c>
      <c r="K15" s="45" t="s">
        <v>8</v>
      </c>
      <c r="L15" s="46">
        <f>IF(K15="Yes",$B$29,(IF(K15="Progress",$B$30,(IF(K15="No",$B$31,0)))))</f>
        <v>0</v>
      </c>
      <c r="M15" s="46" t="s">
        <v>36</v>
      </c>
      <c r="N15" s="32">
        <f>SUM(C15,F15,I15,L15)</f>
        <v>0</v>
      </c>
      <c r="O15" s="60">
        <f>N15/4</f>
        <v>0</v>
      </c>
    </row>
    <row r="16" spans="1:15" ht="24.75" customHeight="1">
      <c r="A16" s="66" t="s">
        <v>5</v>
      </c>
      <c r="B16" s="72"/>
      <c r="C16" s="72"/>
      <c r="D16" s="72"/>
      <c r="E16" s="72"/>
      <c r="F16" s="72"/>
      <c r="G16" s="72"/>
      <c r="H16" s="72"/>
      <c r="I16" s="72"/>
      <c r="J16" s="72"/>
      <c r="K16" s="73"/>
      <c r="L16" s="72"/>
      <c r="M16" s="72"/>
      <c r="N16" s="69"/>
      <c r="O16" s="69"/>
    </row>
    <row r="17" spans="1:15" ht="34.5" customHeight="1">
      <c r="A17" s="79" t="s">
        <v>46</v>
      </c>
      <c r="B17" s="14" t="s">
        <v>8</v>
      </c>
      <c r="C17" s="9">
        <f>IF(B17="Yes",$B$29,(IF(B17="Progress",$B$30,(IF(B17="No",$B$31,0)))))</f>
        <v>0</v>
      </c>
      <c r="D17" s="15" t="s">
        <v>56</v>
      </c>
      <c r="E17" s="16" t="s">
        <v>8</v>
      </c>
      <c r="F17" s="17">
        <f>IF(E17="Yes",$B$29,(IF(E17="Progress",$B$30,(IF(E17="No",$B$31,0)))))</f>
        <v>0</v>
      </c>
      <c r="G17" s="15" t="s">
        <v>67</v>
      </c>
      <c r="H17" s="16" t="s">
        <v>8</v>
      </c>
      <c r="I17" s="17">
        <f>IF(H17="Yes",$B$29,(IF(H17="Progress",$B$30,(IF(H17="No",$B$31,0)))))</f>
        <v>0</v>
      </c>
      <c r="J17" s="18" t="s">
        <v>68</v>
      </c>
      <c r="K17" s="16" t="s">
        <v>8</v>
      </c>
      <c r="L17" s="17">
        <f>IF(K17="Yes",$B$29,(IF(K17="Progress",$B$30,(IF(K17="No",$B$31,0)))))</f>
        <v>0</v>
      </c>
      <c r="M17" s="19" t="s">
        <v>69</v>
      </c>
      <c r="N17" s="32">
        <f>SUM(C17,F17,I17,L17)</f>
        <v>0</v>
      </c>
      <c r="O17" s="60">
        <f>N17/4</f>
        <v>0</v>
      </c>
    </row>
    <row r="18" spans="1:15" ht="32.25" customHeight="1">
      <c r="A18" s="79" t="s">
        <v>47</v>
      </c>
      <c r="B18" s="14" t="s">
        <v>8</v>
      </c>
      <c r="C18" s="9">
        <f>IF(B18="Yes",$B$29,(IF(B18="Progress",$B$30,(IF(B18="No",$B$31,0)))))</f>
        <v>0</v>
      </c>
      <c r="D18" s="15" t="s">
        <v>82</v>
      </c>
      <c r="E18" s="16" t="s">
        <v>8</v>
      </c>
      <c r="F18" s="17">
        <f>IF(E18="Yes",$B$29,(IF(E18="Progress",$B$30,(IF(E18="No",$B$31,0)))))</f>
        <v>0</v>
      </c>
      <c r="G18" s="20" t="s">
        <v>79</v>
      </c>
      <c r="H18" s="16" t="s">
        <v>8</v>
      </c>
      <c r="I18" s="17">
        <f>IF(H18="Yes",$B$29,(IF(H18="Progress",$B$30,(IF(H18="No",$B$31,0)))))</f>
        <v>0</v>
      </c>
      <c r="J18" s="18" t="s">
        <v>70</v>
      </c>
      <c r="K18" s="16" t="s">
        <v>8</v>
      </c>
      <c r="L18" s="17">
        <f>IF(K18="Yes",$B$29,(IF(K18="Progress",$B$30,(IF(K18="No",$B$31,0)))))</f>
        <v>0</v>
      </c>
      <c r="M18" s="19" t="s">
        <v>41</v>
      </c>
      <c r="N18" s="32">
        <f>SUM(C18,F18,I18,L18)</f>
        <v>0</v>
      </c>
      <c r="O18" s="60">
        <f>N18/4</f>
        <v>0</v>
      </c>
    </row>
    <row r="19" spans="1:15" ht="30" customHeight="1">
      <c r="A19" s="79" t="s">
        <v>48</v>
      </c>
      <c r="B19" s="14" t="s">
        <v>8</v>
      </c>
      <c r="C19" s="9">
        <f>IF(B19="Yes",$B$29,(IF(B19="Progress",$B$30,(IF(B19="No",$B$31,0)))))</f>
        <v>0</v>
      </c>
      <c r="D19" s="15" t="s">
        <v>78</v>
      </c>
      <c r="E19" s="16" t="s">
        <v>8</v>
      </c>
      <c r="F19" s="17">
        <f>IF(E19="Yes",$B$29,(IF(E19="Progress",$B$30,(IF(E19="No",$B$31,0)))))</f>
        <v>0</v>
      </c>
      <c r="G19" s="15" t="s">
        <v>80</v>
      </c>
      <c r="H19" s="16" t="s">
        <v>8</v>
      </c>
      <c r="I19" s="17">
        <f>IF(H19="Yes",$B$29,(IF(H19="Progress",$B$30,(IF(H19="No",$B$31,0)))))</f>
        <v>0</v>
      </c>
      <c r="J19" s="18" t="s">
        <v>71</v>
      </c>
      <c r="K19" s="16" t="s">
        <v>8</v>
      </c>
      <c r="L19" s="17">
        <f>IF(K19="Yes",$B$29,(IF(K19="Progress",$B$30,(IF(K19="No",$B$31,0)))))</f>
        <v>0</v>
      </c>
      <c r="M19" s="19" t="s">
        <v>72</v>
      </c>
      <c r="N19" s="32">
        <f>SUM(C19,F19,I19,L19)</f>
        <v>0</v>
      </c>
      <c r="O19" s="60">
        <f>N19/4</f>
        <v>0</v>
      </c>
    </row>
    <row r="20" spans="1:15" ht="25.5" customHeight="1">
      <c r="A20" s="83" t="s">
        <v>6</v>
      </c>
      <c r="B20" s="83"/>
      <c r="C20" s="83"/>
      <c r="D20" s="83"/>
      <c r="E20" s="74"/>
      <c r="F20" s="74"/>
      <c r="G20" s="74"/>
      <c r="H20" s="74"/>
      <c r="I20" s="74"/>
      <c r="J20" s="74"/>
      <c r="K20" s="75"/>
      <c r="L20" s="74"/>
      <c r="M20" s="74"/>
      <c r="N20" s="76"/>
      <c r="O20" s="76"/>
    </row>
    <row r="21" spans="1:15" ht="34.5" customHeight="1">
      <c r="A21" s="79" t="s">
        <v>49</v>
      </c>
      <c r="B21" s="14" t="s">
        <v>8</v>
      </c>
      <c r="C21" s="9">
        <f>IF(B21="Yes",$B$29,(IF(B21="Progress",$B$30,(IF(B21="No",$B$31,0)))))</f>
        <v>0</v>
      </c>
      <c r="D21" s="15" t="s">
        <v>28</v>
      </c>
      <c r="E21" s="16" t="s">
        <v>8</v>
      </c>
      <c r="F21" s="17">
        <f>IF(E21="Yes",$B$29,(IF(E21="Progress",$B$30,(IF(E21="No",$B$31,0)))))</f>
        <v>0</v>
      </c>
      <c r="G21" s="20" t="s">
        <v>29</v>
      </c>
      <c r="H21" s="16" t="s">
        <v>8</v>
      </c>
      <c r="I21" s="17">
        <f>IF(H21="Yes",$B$29,(IF(H21="Progress",$B$30,(IF(H21="No",$B$31,0)))))</f>
        <v>0</v>
      </c>
      <c r="J21" s="18" t="s">
        <v>30</v>
      </c>
      <c r="K21" s="16" t="s">
        <v>8</v>
      </c>
      <c r="L21" s="17">
        <f>IF(K21="Yes",$B$29,(IF(K21="Progress",$B$30,(IF(K21="No",$B$31,0)))))</f>
        <v>0</v>
      </c>
      <c r="M21" s="19" t="s">
        <v>7</v>
      </c>
      <c r="N21" s="32">
        <f>SUM(C21,F21,I21,L21)</f>
        <v>0</v>
      </c>
      <c r="O21" s="60">
        <f>N21/4</f>
        <v>0</v>
      </c>
    </row>
    <row r="22" spans="1:15" ht="35.25" customHeight="1">
      <c r="A22" s="79" t="s">
        <v>50</v>
      </c>
      <c r="B22" s="14" t="s">
        <v>8</v>
      </c>
      <c r="C22" s="9">
        <f>IF(B22="Yes",$B$29,(IF(B22="Progress",$B$30,(IF(B22="No",$B$31,0)))))</f>
        <v>0</v>
      </c>
      <c r="D22" s="20" t="s">
        <v>31</v>
      </c>
      <c r="E22" s="16" t="s">
        <v>8</v>
      </c>
      <c r="F22" s="17">
        <f>IF(E22="Yes",$B$29,(IF(E22="Progress",$B$30,(IF(E22="No",$B$31,0)))))</f>
        <v>0</v>
      </c>
      <c r="G22" s="15" t="s">
        <v>38</v>
      </c>
      <c r="H22" s="16" t="s">
        <v>8</v>
      </c>
      <c r="I22" s="17">
        <f>IF(H22="Yes",$B$29,(IF(H22="Progress",$B$30,(IF(H22="No",$B$31,0)))))</f>
        <v>0</v>
      </c>
      <c r="J22" s="18" t="s">
        <v>39</v>
      </c>
      <c r="K22" s="16" t="s">
        <v>8</v>
      </c>
      <c r="L22" s="17">
        <f>IF(K22="Yes",$B$29,(IF(K22="Progress",$B$30,(IF(K22="No",$B$31,0)))))</f>
        <v>0</v>
      </c>
      <c r="M22" s="19" t="s">
        <v>81</v>
      </c>
      <c r="N22" s="32">
        <f>SUM(C22,F22,I22,L22)</f>
        <v>0</v>
      </c>
      <c r="O22" s="60">
        <f>N22/4</f>
        <v>0</v>
      </c>
    </row>
    <row r="23" spans="1:15" ht="33" customHeight="1">
      <c r="A23" s="79" t="s">
        <v>52</v>
      </c>
      <c r="B23" s="14" t="s">
        <v>8</v>
      </c>
      <c r="C23" s="9">
        <f>IF(B23="Yes",$B$29,(IF(B23="Progress",$B$30,(IF(B23="No",$B$31,0)))))</f>
        <v>0</v>
      </c>
      <c r="D23" s="15" t="s">
        <v>32</v>
      </c>
      <c r="E23" s="16" t="s">
        <v>8</v>
      </c>
      <c r="F23" s="17">
        <f>IF(E23="Yes",$B$29,(IF(E23="Progress",$B$30,(IF(E23="No",$B$31,0)))))</f>
        <v>0</v>
      </c>
      <c r="G23" s="15" t="s">
        <v>73</v>
      </c>
      <c r="H23" s="16" t="s">
        <v>8</v>
      </c>
      <c r="I23" s="17">
        <f>IF(H23="Yes",$B$29,(IF(H23="Progress",$B$30,(IF(H23="No",$B$31,0)))))</f>
        <v>0</v>
      </c>
      <c r="J23" s="18" t="s">
        <v>74</v>
      </c>
      <c r="K23" s="16" t="s">
        <v>8</v>
      </c>
      <c r="L23" s="17">
        <f>IF(K23="Yes",$B$29,(IF(K23="Progress",$B$30,(IF(K23="No",$B$31,0)))))</f>
        <v>0</v>
      </c>
      <c r="M23" s="19" t="s">
        <v>20</v>
      </c>
      <c r="N23" s="32">
        <f>SUM(C23,F23,I23,L23)</f>
        <v>0</v>
      </c>
      <c r="O23" s="60">
        <f>N23/4</f>
        <v>0</v>
      </c>
    </row>
    <row r="24" spans="1:15" ht="33.75" customHeight="1">
      <c r="A24" s="79" t="s">
        <v>51</v>
      </c>
      <c r="B24" s="14" t="s">
        <v>8</v>
      </c>
      <c r="C24" s="9">
        <f>IF(B24="Yes",$B$29,(IF(B24="Progress",$B$30,(IF(B24="No",$B$31,0)))))</f>
        <v>0</v>
      </c>
      <c r="D24" s="15" t="s">
        <v>75</v>
      </c>
      <c r="E24" s="16" t="s">
        <v>8</v>
      </c>
      <c r="F24" s="17">
        <f>IF(E24="Yes",$B$29,(IF(E24="Progress",$B$30,(IF(E24="No",$B$31,0)))))</f>
        <v>0</v>
      </c>
      <c r="G24" s="15" t="s">
        <v>57</v>
      </c>
      <c r="H24" s="16" t="s">
        <v>8</v>
      </c>
      <c r="I24" s="17">
        <f>IF(H24="Yes",$B$29,(IF(H24="Progress",$B$30,(IF(H24="No",$B$31,0)))))</f>
        <v>0</v>
      </c>
      <c r="J24" s="18" t="s">
        <v>33</v>
      </c>
      <c r="K24" s="16" t="s">
        <v>8</v>
      </c>
      <c r="L24" s="17">
        <f>IF(K24="Yes",$B$29,(IF(K24="Progress",$B$30,(IF(K24="No",$B$31,0)))))</f>
        <v>0</v>
      </c>
      <c r="M24" s="19" t="s">
        <v>76</v>
      </c>
      <c r="N24" s="32">
        <f>SUM(C24,F24,I24,L24)</f>
        <v>0</v>
      </c>
      <c r="O24" s="60">
        <f>N24/4</f>
        <v>0</v>
      </c>
    </row>
    <row r="25" spans="1:15" s="3" customFormat="1" ht="8.25" customHeight="1">
      <c r="A25" s="5"/>
      <c r="B25" s="6"/>
      <c r="C25" s="6"/>
      <c r="D25" s="6"/>
      <c r="E25" s="6"/>
      <c r="F25" s="6"/>
      <c r="G25" s="6"/>
      <c r="H25" s="6"/>
      <c r="I25" s="6"/>
      <c r="J25" s="6"/>
      <c r="K25" s="6"/>
      <c r="L25" s="6"/>
      <c r="M25" s="6"/>
      <c r="N25" s="6"/>
      <c r="O25" s="6"/>
    </row>
    <row r="26" spans="1:15" s="3" customFormat="1" ht="23.25" customHeight="1">
      <c r="A26" s="49" t="s">
        <v>42</v>
      </c>
      <c r="B26" s="61">
        <f>SUM(C12:C24)</f>
        <v>0</v>
      </c>
      <c r="C26" s="62"/>
      <c r="D26" s="48">
        <f>B26/H30</f>
        <v>0</v>
      </c>
      <c r="E26" s="61">
        <f>SUM(F12:F24)</f>
        <v>0</v>
      </c>
      <c r="F26" s="62"/>
      <c r="G26" s="48">
        <f>E26/H30</f>
        <v>0</v>
      </c>
      <c r="H26" s="61">
        <f>SUM(I12:I24)</f>
        <v>0</v>
      </c>
      <c r="I26" s="61"/>
      <c r="J26" s="48">
        <f>H26/H30</f>
        <v>0</v>
      </c>
      <c r="K26" s="61">
        <f>SUM(L12:L24)</f>
        <v>0</v>
      </c>
      <c r="L26" s="63"/>
      <c r="M26" s="48">
        <f>K26/H30</f>
        <v>0</v>
      </c>
      <c r="N26" s="33"/>
      <c r="O26" s="33"/>
    </row>
    <row r="27" spans="1:15" s="2" customFormat="1" ht="6.75" customHeight="1">
      <c r="A27" s="55"/>
      <c r="B27" s="56"/>
      <c r="C27" s="56"/>
      <c r="D27" s="56"/>
      <c r="E27" s="57"/>
      <c r="F27" s="57"/>
      <c r="G27" s="56"/>
      <c r="H27" s="56"/>
      <c r="I27" s="56"/>
      <c r="J27" s="56"/>
      <c r="K27" s="56"/>
      <c r="L27" s="56"/>
      <c r="M27" s="55"/>
      <c r="N27" s="33"/>
      <c r="O27" s="33"/>
    </row>
    <row r="28" spans="1:15" s="2" customFormat="1" ht="21" customHeight="1">
      <c r="A28" s="58" t="s">
        <v>96</v>
      </c>
      <c r="B28" s="59" t="s">
        <v>15</v>
      </c>
      <c r="C28" s="59"/>
      <c r="D28" s="59" t="s">
        <v>22</v>
      </c>
      <c r="E28" s="33"/>
      <c r="F28" s="33"/>
      <c r="G28" s="50" t="s">
        <v>26</v>
      </c>
      <c r="H28" s="51">
        <f>B26+E26+H26+K26</f>
        <v>0</v>
      </c>
      <c r="I28" s="33"/>
      <c r="J28" s="98" t="s">
        <v>90</v>
      </c>
      <c r="K28" s="98"/>
      <c r="L28" s="4"/>
      <c r="M28" s="84" t="s">
        <v>16</v>
      </c>
      <c r="N28" s="33"/>
      <c r="O28" s="33"/>
    </row>
    <row r="29" spans="1:15" ht="12" customHeight="1">
      <c r="A29" s="12" t="s">
        <v>12</v>
      </c>
      <c r="B29" s="13">
        <v>1</v>
      </c>
      <c r="C29" s="13"/>
      <c r="D29" s="13" t="s">
        <v>9</v>
      </c>
      <c r="E29" s="33"/>
      <c r="F29" s="33"/>
      <c r="G29" s="52" t="s">
        <v>25</v>
      </c>
      <c r="H29" s="53">
        <v>44</v>
      </c>
      <c r="I29" s="33"/>
      <c r="J29" s="97" t="s">
        <v>88</v>
      </c>
      <c r="K29" s="97"/>
      <c r="M29" s="96">
        <f>SUM(K26,H26,E26,B26)/H30</f>
        <v>0</v>
      </c>
      <c r="N29" s="33"/>
      <c r="O29" s="33"/>
    </row>
    <row r="30" spans="1:15" ht="12.75" customHeight="1">
      <c r="A30" s="85" t="s">
        <v>13</v>
      </c>
      <c r="B30" s="86">
        <v>0.5</v>
      </c>
      <c r="C30" s="86"/>
      <c r="D30" s="86" t="s">
        <v>10</v>
      </c>
      <c r="E30" s="33"/>
      <c r="F30" s="33"/>
      <c r="G30" s="52" t="s">
        <v>24</v>
      </c>
      <c r="H30" s="53">
        <v>11</v>
      </c>
      <c r="I30" s="33"/>
      <c r="J30" s="97" t="s">
        <v>89</v>
      </c>
      <c r="K30" s="97"/>
      <c r="L30" s="22"/>
      <c r="M30" s="96"/>
      <c r="N30" s="33"/>
      <c r="O30" s="33"/>
    </row>
    <row r="31" spans="1:15" ht="13.5" customHeight="1">
      <c r="A31" s="11" t="s">
        <v>14</v>
      </c>
      <c r="B31" s="7">
        <v>0</v>
      </c>
      <c r="C31" s="7"/>
      <c r="D31" s="7" t="s">
        <v>8</v>
      </c>
      <c r="E31" s="33"/>
      <c r="F31" s="33"/>
      <c r="G31" s="33"/>
      <c r="H31" s="33"/>
      <c r="I31" s="54" t="s">
        <v>43</v>
      </c>
      <c r="J31" s="95"/>
      <c r="K31" s="95"/>
      <c r="M31" s="77"/>
      <c r="N31" s="33"/>
      <c r="O31" s="33"/>
    </row>
    <row r="32" spans="1:15" ht="13.5" customHeight="1">
      <c r="A32" s="87"/>
      <c r="B32" s="36"/>
      <c r="C32" s="36"/>
      <c r="D32" s="36"/>
      <c r="E32" s="33"/>
      <c r="F32" s="33"/>
      <c r="G32" s="33"/>
      <c r="H32" s="33"/>
      <c r="I32" s="54"/>
      <c r="J32" s="80"/>
      <c r="K32" s="80"/>
      <c r="M32" s="81"/>
      <c r="N32" s="33"/>
      <c r="O32" s="33"/>
    </row>
    <row r="33" spans="1:15">
      <c r="A33" s="33"/>
      <c r="B33" s="33"/>
      <c r="C33" s="33"/>
      <c r="D33" s="33"/>
      <c r="E33" s="33"/>
      <c r="F33" s="33"/>
      <c r="G33" s="33"/>
      <c r="H33" s="33"/>
      <c r="I33" s="33"/>
      <c r="J33" s="33"/>
      <c r="K33" s="33"/>
      <c r="L33" s="8"/>
      <c r="M33" s="82" t="s">
        <v>21</v>
      </c>
      <c r="N33" s="91">
        <v>42625</v>
      </c>
      <c r="O33" s="92"/>
    </row>
    <row r="34" spans="1:15">
      <c r="G34" s="10"/>
    </row>
  </sheetData>
  <sheetProtection password="F919" sheet="1" objects="1" scenarios="1" formatCells="0"/>
  <mergeCells count="8">
    <mergeCell ref="N9:O9"/>
    <mergeCell ref="N33:O33"/>
    <mergeCell ref="A2:M7"/>
    <mergeCell ref="J31:K31"/>
    <mergeCell ref="M29:M30"/>
    <mergeCell ref="J29:K29"/>
    <mergeCell ref="J28:K28"/>
    <mergeCell ref="J30:K30"/>
  </mergeCells>
  <conditionalFormatting sqref="D17:D19 D12:D15 D21:D24">
    <cfRule type="expression" dxfId="11" priority="14">
      <formula>$B12="Yes"</formula>
    </cfRule>
    <cfRule type="expression" dxfId="10" priority="15">
      <formula>$B12="Progress"</formula>
    </cfRule>
  </conditionalFormatting>
  <conditionalFormatting sqref="G17:G19 G12:G15 G21:G24">
    <cfRule type="expression" dxfId="9" priority="10">
      <formula>$E12="No"</formula>
    </cfRule>
    <cfRule type="expression" dxfId="8" priority="11">
      <formula>$E12="Progress"</formula>
    </cfRule>
    <cfRule type="expression" dxfId="7" priority="12">
      <formula>$E12="Yes"</formula>
    </cfRule>
  </conditionalFormatting>
  <conditionalFormatting sqref="J17:J19 J12:J15 J21:J24">
    <cfRule type="expression" dxfId="6" priority="7">
      <formula>$H12="Yes"</formula>
    </cfRule>
    <cfRule type="expression" dxfId="5" priority="8">
      <formula>$H12="No"</formula>
    </cfRule>
    <cfRule type="expression" dxfId="4" priority="9">
      <formula>$H12="Progress"</formula>
    </cfRule>
  </conditionalFormatting>
  <conditionalFormatting sqref="D17:D19 D12:D15 D21:D24">
    <cfRule type="expression" dxfId="3" priority="13">
      <formula>$B12="No"</formula>
    </cfRule>
  </conditionalFormatting>
  <conditionalFormatting sqref="M12:M15 M17:M19 M21:M24">
    <cfRule type="expression" dxfId="2" priority="4">
      <formula>$K12="No"</formula>
    </cfRule>
    <cfRule type="expression" dxfId="1" priority="5">
      <formula>$K12="Progress"</formula>
    </cfRule>
    <cfRule type="expression" dxfId="0" priority="6">
      <formula>$K12="Yes"</formula>
    </cfRule>
  </conditionalFormatting>
  <dataValidations count="1">
    <dataValidation type="list" allowBlank="1" showInputMessage="1" showErrorMessage="1" sqref="B21:B24 K17:K19 K21:K24 H21:H24 H17:H19 H12:H15 E21:E24 E12:E15 B17:B19 E17:E19 B12:B15 K12:K15">
      <formula1>$D$29:$D$31</formula1>
    </dataValidation>
  </dataValidations>
  <pageMargins left="0.23622047244094491" right="0.23622047244094491" top="0.19685039370078741" bottom="0.19685039370078741" header="0" footer="0"/>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How to use the Tool</vt:lpstr>
      <vt:lpstr>Tier Assessment Tool</vt:lpstr>
      <vt:lpstr>'Tier Assessment Tool'!Print_Area</vt:lpstr>
    </vt:vector>
  </TitlesOfParts>
  <Company>BC Hydro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Scholefield</dc:creator>
  <cp:lastModifiedBy>Fish, Tanya</cp:lastModifiedBy>
  <cp:lastPrinted>2016-09-12T20:37:54Z</cp:lastPrinted>
  <dcterms:created xsi:type="dcterms:W3CDTF">2014-08-22T18:19:50Z</dcterms:created>
  <dcterms:modified xsi:type="dcterms:W3CDTF">2016-09-15T15:45:42Z</dcterms:modified>
</cp:coreProperties>
</file>